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29624B5-7B46-4A79-B8F6-42219B5F4644}" xr6:coauthVersionLast="47" xr6:coauthVersionMax="47" xr10:uidLastSave="{00000000-0000-0000-0000-000000000000}"/>
  <bookViews>
    <workbookView xWindow="14295" yWindow="0" windowWidth="14610" windowHeight="15585" firstSheet="1" activeTab="1" xr2:uid="{00000000-000D-0000-FFFF-FFFF00000000}"/>
  </bookViews>
  <sheets>
    <sheet name="（別紙１）従業者向け評価実施シート" sheetId="1" r:id="rId1"/>
    <sheet name="（別紙３）自己評価総括表（公表） " sheetId="6" r:id="rId2"/>
    <sheet name="（別紙４）保護者評価集計シート（公表）" sheetId="5" r:id="rId3"/>
    <sheet name="（別紙５）事業者用自己評価シート（公表）" sheetId="2" r:id="rId4"/>
  </sheets>
  <definedNames>
    <definedName name="_xlnm.Print_Area" localSheetId="0">'（別紙１）従業者向け評価実施シート'!$A$1:$F$59</definedName>
    <definedName name="_xlnm.Print_Area" localSheetId="1">'（別紙３）自己評価総括表（公表） '!$A$1:$F$19</definedName>
    <definedName name="_xlnm.Print_Area" localSheetId="2">'（別紙４）保護者評価集計シート（公表）'!$A$1:$J$37</definedName>
    <definedName name="_xlnm.Print_Area" localSheetId="3">'（別紙５）事業者用自己評価シート（公表）'!$A$1:$G$61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4" i="5" l="1"/>
  <c r="G14" i="5"/>
  <c r="D14" i="5"/>
  <c r="F14" i="5"/>
  <c r="E13" i="5"/>
  <c r="F13" i="5"/>
  <c r="D13" i="5"/>
  <c r="G13" i="5"/>
  <c r="G25" i="5"/>
  <c r="F25" i="5"/>
  <c r="D25" i="5"/>
  <c r="E25" i="5"/>
  <c r="F17" i="5"/>
  <c r="E17" i="5"/>
  <c r="D17" i="5"/>
  <c r="G17" i="5"/>
  <c r="F31" i="5"/>
  <c r="G31" i="5"/>
  <c r="D31" i="5"/>
  <c r="E31" i="5"/>
  <c r="F16" i="5"/>
  <c r="G16" i="5"/>
  <c r="D16" i="5"/>
  <c r="E16" i="5"/>
  <c r="E18" i="5"/>
  <c r="F18" i="5"/>
  <c r="D18" i="5"/>
  <c r="G18" i="5"/>
  <c r="F28" i="5"/>
  <c r="G28" i="5"/>
  <c r="D28" i="5"/>
  <c r="E28" i="5"/>
  <c r="E33" i="5"/>
  <c r="F33" i="5"/>
  <c r="D33" i="5"/>
  <c r="G33" i="5"/>
  <c r="F22" i="5"/>
  <c r="G22" i="5"/>
  <c r="D22" i="5"/>
  <c r="E22" i="5"/>
  <c r="G37" i="5"/>
  <c r="F37" i="5"/>
  <c r="D37" i="5"/>
  <c r="E37" i="5"/>
  <c r="G20" i="5"/>
  <c r="F20" i="5"/>
  <c r="D20" i="5"/>
  <c r="E20" i="5"/>
  <c r="F35" i="5"/>
  <c r="E35" i="5"/>
  <c r="D35" i="5"/>
  <c r="G35" i="5"/>
  <c r="G27" i="5"/>
  <c r="F27" i="5"/>
  <c r="D27" i="5"/>
  <c r="E27" i="5"/>
  <c r="F9" i="5"/>
  <c r="E9" i="5"/>
  <c r="D9" i="5"/>
  <c r="G9" i="5"/>
  <c r="F10" i="5"/>
  <c r="G10" i="5"/>
  <c r="D10" i="5"/>
  <c r="E10" i="5"/>
  <c r="E24" i="5"/>
  <c r="G24" i="5"/>
  <c r="D24" i="5"/>
  <c r="F24" i="5"/>
  <c r="E19" i="5"/>
  <c r="G19" i="5"/>
  <c r="D19" i="5"/>
  <c r="F19" i="5"/>
  <c r="E30" i="5"/>
  <c r="G30" i="5"/>
  <c r="D30" i="5"/>
  <c r="F30" i="5"/>
  <c r="G15" i="5"/>
  <c r="E15" i="5"/>
  <c r="D15" i="5"/>
  <c r="F15" i="5"/>
  <c r="F26" i="5"/>
  <c r="G26" i="5"/>
  <c r="D26" i="5"/>
  <c r="E26" i="5"/>
  <c r="E36" i="5"/>
  <c r="F36" i="5"/>
  <c r="D36" i="5"/>
  <c r="G36" i="5"/>
  <c r="G32" i="5"/>
  <c r="F32" i="5"/>
  <c r="D32" i="5"/>
  <c r="E32" i="5"/>
  <c r="F11" i="5"/>
  <c r="E11" i="5"/>
  <c r="D11" i="5"/>
  <c r="G11" i="5"/>
  <c r="G12" i="5"/>
  <c r="E12" i="5"/>
  <c r="D12" i="5"/>
  <c r="F12" i="5"/>
  <c r="F34" i="5"/>
  <c r="E34" i="5"/>
  <c r="D34" i="5"/>
  <c r="G34" i="5"/>
  <c r="F21" i="5"/>
  <c r="G21" i="5"/>
  <c r="D21" i="5"/>
  <c r="E21" i="5"/>
  <c r="G23" i="5"/>
  <c r="E23" i="5"/>
  <c r="D23" i="5"/>
  <c r="F23" i="5"/>
  <c r="E29" i="5"/>
  <c r="G29" i="5"/>
  <c r="D29" i="5"/>
  <c r="F29" i="5"/>
</calcChain>
</file>

<file path=xl/sharedStrings.xml><?xml version="1.0" encoding="utf-8"?>
<sst xmlns="http://schemas.openxmlformats.org/spreadsheetml/2006/main" count="281" uniqueCount="203">
  <si>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</si>
  <si>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</si>
  <si>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</si>
  <si>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</si>
  <si>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</si>
  <si>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</si>
  <si>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</si>
  <si>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</si>
  <si>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</si>
  <si>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</si>
  <si>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</si>
  <si>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</si>
  <si>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</si>
  <si>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</si>
  <si>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</si>
  <si>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</si>
  <si>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</si>
  <si>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</si>
  <si>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</si>
  <si>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</si>
  <si>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</si>
  <si>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</si>
  <si>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</si>
  <si>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</si>
  <si>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</si>
  <si>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</si>
  <si>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</si>
  <si>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</si>
  <si>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</si>
  <si>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</si>
  <si>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</si>
  <si>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</si>
  <si>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</si>
  <si>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</si>
  <si>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</si>
  <si>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</si>
  <si>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</si>
  <si>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</si>
  <si>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</si>
  <si>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</si>
  <si>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</si>
  <si>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</si>
  <si>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</si>
  <si>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</si>
  <si>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</si>
  <si>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</si>
  <si>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</si>
  <si>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</si>
  <si>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</si>
  <si>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</si>
  <si>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</si>
  <si>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</si>
  <si>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</si>
  <si>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</si>
  <si>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</si>
  <si>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</si>
  <si>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</si>
  <si>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</si>
  <si>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</si>
  <si>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</si>
  <si>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</si>
  <si>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</si>
  <si>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</si>
  <si>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</si>
  <si>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</si>
  <si>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</si>
  <si>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</si>
  <si>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</si>
  <si>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</si>
  <si>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</si>
  <si>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</si>
  <si>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</si>
  <si>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</si>
  <si>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</si>
  <si>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児童発達支援計画に沿った支援が行われていると思いますか。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</si>
  <si>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</si>
  <si>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</si>
  <si>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</si>
  <si>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</si>
  <si>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</si>
  <si>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</si>
  <si>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</si>
  <si>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</si>
  <si>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</si>
  <si>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</si>
  <si>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</si>
  <si>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</si>
  <si>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</si>
  <si>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</si>
  <si>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</si>
  <si>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</si>
  <si>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</si>
  <si>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</si>
  <si>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</si>
  <si>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</si>
  <si>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</si>
  <si>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</si>
  <si>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</si>
  <si>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</si>
  <si>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</si>
  <si>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</si>
  <si>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</si>
  <si>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</si>
  <si>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</si>
  <si>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</si>
  <si>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</si>
  <si>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</si>
  <si>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</si>
  <si>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</si>
  <si>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</si>
  <si>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</si>
  <si>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</si>
  <si>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</si>
  <si>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</si>
  <si>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</si>
  <si>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</si>
  <si>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</si>
  <si>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</si>
  <si>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</si>
  <si>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</si>
  <si>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</si>
  <si>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</si>
  <si>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</si>
  <si>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</si>
  <si>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</si>
  <si>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</si>
  <si>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r>
      <t xml:space="preserve">事業所の強み（※）だと思われること
</t>
    </r>
    <r>
      <rPr>
        <sz val="10"/>
        <color theme="1"/>
        <rFont val="BIZ UDPゴシック"/>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</si>
  <si>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BIZ UDPゴシック"/>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</si>
  <si>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t>
  </si>
  <si>
    <t>・個別支援会議の参加や日程の調整で情報共有を行う　　　　　　　　　　　　　　　　　　　　　　　　　　　　　　　　　　　　　　　　　　　　　　　　　　　　　　　　　　　　　　　　　　　　　　　　　　　　　　　　　　　　　　　　　　　　　　　　　　　　　　　　　　　・個別支援会議はもちろん、普段から情報共有を行ない多角的な視点から利用者をみる　　　　　　　　　　　　　　</t>
    <rPh sb="1" eb="7">
      <t>コベツシエンカイギ</t>
    </rPh>
    <rPh sb="8" eb="10">
      <t>サンカ</t>
    </rPh>
    <rPh sb="11" eb="13">
      <t>ニッテイ</t>
    </rPh>
    <rPh sb="14" eb="16">
      <t>チョウセイ</t>
    </rPh>
    <rPh sb="17" eb="19">
      <t>ジョウホウ</t>
    </rPh>
    <rPh sb="19" eb="21">
      <t>キョウユウ</t>
    </rPh>
    <rPh sb="22" eb="23">
      <t>オコナ</t>
    </rPh>
    <rPh sb="132" eb="138">
      <t>コベツシエンカイギ</t>
    </rPh>
    <rPh sb="144" eb="146">
      <t>フダン</t>
    </rPh>
    <rPh sb="148" eb="152">
      <t>ジョウホウキョウユウ</t>
    </rPh>
    <rPh sb="153" eb="154">
      <t>オコ</t>
    </rPh>
    <rPh sb="156" eb="159">
      <t>タカクテキ</t>
    </rPh>
    <rPh sb="160" eb="162">
      <t>シテン</t>
    </rPh>
    <rPh sb="164" eb="167">
      <t>リヨウシャ</t>
    </rPh>
    <phoneticPr fontId="1"/>
  </si>
  <si>
    <t>・専門職がそれぞれの専門性を生かした療育を行っている</t>
    <rPh sb="1" eb="4">
      <t>センモンショク</t>
    </rPh>
    <rPh sb="10" eb="13">
      <t>センモンセイ</t>
    </rPh>
    <rPh sb="14" eb="15">
      <t>イ</t>
    </rPh>
    <rPh sb="18" eb="20">
      <t>リョウイク</t>
    </rPh>
    <rPh sb="21" eb="22">
      <t>オコナ</t>
    </rPh>
    <phoneticPr fontId="1"/>
  </si>
  <si>
    <t>令和　8年　１月　５日</t>
    <phoneticPr fontId="1"/>
  </si>
  <si>
    <t>令和　8年　２月　２０日</t>
    <phoneticPr fontId="1"/>
  </si>
  <si>
    <t>令和　8年　２月　２５日</t>
    <rPh sb="0" eb="2">
      <t>レイワ</t>
    </rPh>
    <rPh sb="4" eb="5">
      <t>ネン</t>
    </rPh>
    <rPh sb="7" eb="8">
      <t>ガツ</t>
    </rPh>
    <rPh sb="11" eb="12">
      <t>ニチ</t>
    </rPh>
    <phoneticPr fontId="1"/>
  </si>
  <si>
    <t>令和　8年　３月　１０日</t>
    <rPh sb="0" eb="2">
      <t>レイワ</t>
    </rPh>
    <rPh sb="4" eb="5">
      <t>ネン</t>
    </rPh>
    <rPh sb="7" eb="8">
      <t>ガツ</t>
    </rPh>
    <rPh sb="11" eb="12">
      <t>ニチ</t>
    </rPh>
    <phoneticPr fontId="1"/>
  </si>
  <si>
    <t>令和　8年　３月　２７日</t>
    <rPh sb="0" eb="2">
      <t>レイワ</t>
    </rPh>
    <rPh sb="4" eb="5">
      <t>ネン</t>
    </rPh>
    <rPh sb="7" eb="8">
      <t>ガツ</t>
    </rPh>
    <rPh sb="11" eb="12">
      <t>ニチ</t>
    </rPh>
    <phoneticPr fontId="1"/>
  </si>
  <si>
    <t>　子ども通園センターつばさの園    (児童発達支援）</t>
    <rPh sb="1" eb="2">
      <t>コ</t>
    </rPh>
    <rPh sb="4" eb="6">
      <t>ツウエン</t>
    </rPh>
    <rPh sb="14" eb="15">
      <t>ソノ</t>
    </rPh>
    <rPh sb="20" eb="24">
      <t>ジドウハッタツ</t>
    </rPh>
    <rPh sb="24" eb="26">
      <t>シエン</t>
    </rPh>
    <phoneticPr fontId="1"/>
  </si>
  <si>
    <t>・PTさんが居てくれると嬉しい。</t>
    <rPh sb="6" eb="7">
      <t>イ</t>
    </rPh>
    <rPh sb="12" eb="13">
      <t>ウレ</t>
    </rPh>
    <phoneticPr fontId="10"/>
  </si>
  <si>
    <t>・その日の支援内容の目的が何なのか分からない時がある。</t>
    <rPh sb="3" eb="4">
      <t>ヒ</t>
    </rPh>
    <rPh sb="5" eb="9">
      <t>シエンナイヨウ</t>
    </rPh>
    <rPh sb="10" eb="12">
      <t>モクテキ</t>
    </rPh>
    <rPh sb="13" eb="14">
      <t>ナン</t>
    </rPh>
    <rPh sb="17" eb="18">
      <t>ワ</t>
    </rPh>
    <rPh sb="22" eb="23">
      <t>トキ</t>
    </rPh>
    <phoneticPr fontId="10"/>
  </si>
  <si>
    <t>・時間を作って、相談事を聞いて下さりありがたい。</t>
    <rPh sb="1" eb="3">
      <t>ジカン</t>
    </rPh>
    <rPh sb="4" eb="5">
      <t>ツク</t>
    </rPh>
    <rPh sb="8" eb="11">
      <t>ソウダンゴト</t>
    </rPh>
    <rPh sb="12" eb="13">
      <t>キ</t>
    </rPh>
    <rPh sb="15" eb="16">
      <t>クダ</t>
    </rPh>
    <phoneticPr fontId="10"/>
  </si>
  <si>
    <t>・とても広い。</t>
  </si>
  <si>
    <t>・とても手厚いと思います</t>
    <phoneticPr fontId="1"/>
  </si>
  <si>
    <t>・皆さんとてもプロフェッショナルでここまで専門性が高い施設があることに感謝しています</t>
    <phoneticPr fontId="1"/>
  </si>
  <si>
    <t>・子どもの分析が的確すぎるのがとても納得できます</t>
    <phoneticPr fontId="1"/>
  </si>
  <si>
    <t>・月1回の利用で通所は保育園に通っている</t>
    <phoneticPr fontId="1"/>
  </si>
  <si>
    <t>・参加はできていないが機会は設けている</t>
    <rPh sb="1" eb="3">
      <t>サンカ</t>
    </rPh>
    <rPh sb="11" eb="13">
      <t>キカイ</t>
    </rPh>
    <rPh sb="14" eb="15">
      <t>モウ</t>
    </rPh>
    <phoneticPr fontId="10"/>
  </si>
  <si>
    <t>・毎回丁寧にご助言を頂き、救われています</t>
    <rPh sb="1" eb="3">
      <t>マイカイ</t>
    </rPh>
    <rPh sb="3" eb="5">
      <t>テイネイ</t>
    </rPh>
    <rPh sb="7" eb="9">
      <t>ジョゲン</t>
    </rPh>
    <rPh sb="10" eb="11">
      <t>イタダ</t>
    </rPh>
    <rPh sb="13" eb="14">
      <t>スク</t>
    </rPh>
    <phoneticPr fontId="10"/>
  </si>
  <si>
    <t>・月に1回程度の利用のため把握していないが不安を覚えるような体制や建物ではない</t>
    <phoneticPr fontId="10"/>
  </si>
  <si>
    <t>・月に1回程度の利用のため把握していないが不安を覚えるような体制や建物ではない</t>
    <rPh sb="1" eb="2">
      <t>ツキ</t>
    </rPh>
    <rPh sb="4" eb="5">
      <t>カイ</t>
    </rPh>
    <rPh sb="5" eb="7">
      <t>テイド</t>
    </rPh>
    <rPh sb="8" eb="10">
      <t>リヨウ</t>
    </rPh>
    <rPh sb="13" eb="15">
      <t>ハアク</t>
    </rPh>
    <rPh sb="21" eb="23">
      <t>フアン</t>
    </rPh>
    <rPh sb="24" eb="25">
      <t>オボ</t>
    </rPh>
    <rPh sb="30" eb="32">
      <t>タイセイ</t>
    </rPh>
    <rPh sb="33" eb="35">
      <t>タテモノ</t>
    </rPh>
    <phoneticPr fontId="10"/>
  </si>
  <si>
    <t>・通って約2年ですが、一度も行きたくないと言ったことがありません
・すごく安心してのびのびとすごせてました</t>
    <rPh sb="1" eb="2">
      <t>カヨ</t>
    </rPh>
    <rPh sb="4" eb="5">
      <t>ヤク</t>
    </rPh>
    <rPh sb="6" eb="7">
      <t>ネン</t>
    </rPh>
    <rPh sb="11" eb="13">
      <t>イチド</t>
    </rPh>
    <rPh sb="14" eb="15">
      <t>イ</t>
    </rPh>
    <rPh sb="21" eb="22">
      <t>イ</t>
    </rPh>
    <rPh sb="37" eb="39">
      <t>アンシン</t>
    </rPh>
    <phoneticPr fontId="10"/>
  </si>
  <si>
    <t>　令和　　８　年　　３　月　　27　日</t>
    <rPh sb="1" eb="3">
      <t>レイワ</t>
    </rPh>
    <rPh sb="7" eb="8">
      <t>トシ</t>
    </rPh>
    <phoneticPr fontId="1"/>
  </si>
  <si>
    <t>　　５６名</t>
    <rPh sb="4" eb="5">
      <t>メイ</t>
    </rPh>
    <phoneticPr fontId="1"/>
  </si>
  <si>
    <t>個別療育は担当者が実施。必要に応じて打合せをしている。</t>
  </si>
  <si>
    <t>個別療育は担当者が実施。必要に応じて打合せをしている。</t>
    <phoneticPr fontId="1"/>
  </si>
  <si>
    <t>法人としては年3回発行。</t>
  </si>
  <si>
    <t>月1回の個別療育のため全員の参加は難しい。マニュアル等は保護者の目の付きやすい所に掲示し周知したい。</t>
    <rPh sb="4" eb="6">
      <t>コベツ</t>
    </rPh>
    <rPh sb="6" eb="8">
      <t>リョウイク</t>
    </rPh>
    <rPh sb="26" eb="27">
      <t>トウ</t>
    </rPh>
    <rPh sb="28" eb="31">
      <t>ホゴシャ</t>
    </rPh>
    <rPh sb="32" eb="33">
      <t>メ</t>
    </rPh>
    <rPh sb="34" eb="35">
      <t>ツ</t>
    </rPh>
    <rPh sb="39" eb="40">
      <t>トコロ</t>
    </rPh>
    <rPh sb="41" eb="43">
      <t>ケイジ</t>
    </rPh>
    <rPh sb="44" eb="46">
      <t>シュウチ</t>
    </rPh>
    <phoneticPr fontId="1"/>
  </si>
  <si>
    <t>　　令和　　８　年　３　月　２７　日</t>
    <rPh sb="2" eb="4">
      <t>レイワ</t>
    </rPh>
    <rPh sb="8" eb="9">
      <t>ネン</t>
    </rPh>
    <rPh sb="12" eb="13">
      <t>ガツ</t>
    </rPh>
    <rPh sb="17" eb="18">
      <t>ニチ</t>
    </rPh>
    <phoneticPr fontId="1"/>
  </si>
  <si>
    <t>保護者の希望があれば連絡を取っているが充分と言えない。</t>
    <phoneticPr fontId="1"/>
  </si>
  <si>
    <t>療育室の掲示物に注意が振られることが多い</t>
    <phoneticPr fontId="1"/>
  </si>
  <si>
    <t>設備の古さ、玄関扉は重くて危ないと感じるときがある</t>
    <rPh sb="0" eb="2">
      <t>セツビ</t>
    </rPh>
    <rPh sb="3" eb="4">
      <t>フル</t>
    </rPh>
    <rPh sb="6" eb="8">
      <t>ゲンカン</t>
    </rPh>
    <rPh sb="8" eb="9">
      <t>トビラ</t>
    </rPh>
    <rPh sb="10" eb="11">
      <t>オモ</t>
    </rPh>
    <rPh sb="13" eb="14">
      <t>アブ</t>
    </rPh>
    <rPh sb="17" eb="18">
      <t>カン</t>
    </rPh>
    <phoneticPr fontId="1"/>
  </si>
  <si>
    <t>療育時の継続的な評価とそれに基づくプログラムの修正は行っている</t>
  </si>
  <si>
    <t>個別療育は担当者がプログラムを立案。必要に応じて多職種の意見を取り入れている</t>
  </si>
  <si>
    <t>・療育室からの飛び出し等の想定は必要か</t>
  </si>
  <si>
    <t>しているつもりだが理解が深まっていないことがある</t>
  </si>
  <si>
    <r>
      <t>・</t>
    </r>
    <r>
      <rPr>
        <sz val="10"/>
        <color theme="1"/>
        <rFont val="BIZ UDPゴシック"/>
        <family val="3"/>
        <charset val="128"/>
      </rPr>
      <t>活動が十分とは言えない
・保護者への周知を徹底する</t>
    </r>
  </si>
  <si>
    <r>
      <t>・</t>
    </r>
    <r>
      <rPr>
        <sz val="10"/>
        <color theme="1"/>
        <rFont val="BIZ UDPゴシック"/>
        <family val="3"/>
        <charset val="128"/>
      </rPr>
      <t>年3回保護者向けの集まり、年1回学習会を実施</t>
    </r>
    <r>
      <rPr>
        <sz val="9"/>
        <color theme="1"/>
        <rFont val="BIZ UDPゴシック"/>
        <family val="3"/>
        <charset val="128"/>
      </rPr>
      <t xml:space="preserve">
</t>
    </r>
  </si>
  <si>
    <t>しているつもりだが足りなさは感じている</t>
  </si>
  <si>
    <t>保護者管理の下で対応している</t>
  </si>
  <si>
    <t>職務上難しさがあるが時間を取れると尚良い</t>
  </si>
  <si>
    <t>法人として月1回研修を実施している</t>
    <rPh sb="5" eb="6">
      <t>ツキ</t>
    </rPh>
    <rPh sb="7" eb="8">
      <t>カイ</t>
    </rPh>
    <phoneticPr fontId="1"/>
  </si>
  <si>
    <t xml:space="preserve">・対象となる児童がいないので記載していない
</t>
    <rPh sb="1" eb="3">
      <t>タイショウ</t>
    </rPh>
    <rPh sb="6" eb="8">
      <t>ジドウ</t>
    </rPh>
    <rPh sb="14" eb="16">
      <t>キサイ</t>
    </rPh>
    <phoneticPr fontId="1"/>
  </si>
  <si>
    <t>お知らせ、療育内容について等のお便りを検討する</t>
  </si>
  <si>
    <t>当該地域にセンターはないが、県の発達障害総合支援センターと連携し事例検討会等に参加している。</t>
  </si>
  <si>
    <t>必要に応じて埼玉療育医療センター等の医療機関を紹介し情報共有している</t>
    <rPh sb="26" eb="30">
      <t>ジョウホウキョウユウ</t>
    </rPh>
    <phoneticPr fontId="1"/>
  </si>
  <si>
    <t>マニュアル等について、保護者の見やすい場所に掲示し周知する。</t>
    <rPh sb="5" eb="6">
      <t>トウ</t>
    </rPh>
    <phoneticPr fontId="1"/>
  </si>
  <si>
    <t xml:space="preserve">・蛇口の取り換えを検討する
・出入り口について検討する
・施設整備について検討する
</t>
    <rPh sb="29" eb="31">
      <t>シセツ</t>
    </rPh>
    <rPh sb="31" eb="33">
      <t>セイビ</t>
    </rPh>
    <rPh sb="37" eb="39">
      <t>ケントウ</t>
    </rPh>
    <phoneticPr fontId="1"/>
  </si>
  <si>
    <t>保護者の集まり等について利用者への周知を徹底する</t>
    <rPh sb="0" eb="3">
      <t>ホゴシャ</t>
    </rPh>
    <rPh sb="4" eb="5">
      <t>アツ</t>
    </rPh>
    <rPh sb="7" eb="8">
      <t>トウ</t>
    </rPh>
    <phoneticPr fontId="1"/>
  </si>
  <si>
    <t>低年齢の利用者が増えているので今後検討していく</t>
    <rPh sb="0" eb="3">
      <t>テイネンレイ</t>
    </rPh>
    <rPh sb="4" eb="7">
      <t>リヨウシャ</t>
    </rPh>
    <rPh sb="8" eb="9">
      <t>フ</t>
    </rPh>
    <rPh sb="15" eb="17">
      <t>コンゴ</t>
    </rPh>
    <rPh sb="17" eb="19">
      <t>ケントウ</t>
    </rPh>
    <phoneticPr fontId="1"/>
  </si>
  <si>
    <t>・療育の内容について説明するように心がける。
・お知らせ等の文書でも活動の内容、目的等もわかりやすく説明する</t>
    <rPh sb="1" eb="3">
      <t>リョウイク</t>
    </rPh>
    <rPh sb="4" eb="6">
      <t>ナイヨウ</t>
    </rPh>
    <rPh sb="10" eb="12">
      <t>セツメイ</t>
    </rPh>
    <rPh sb="17" eb="18">
      <t>ココロ</t>
    </rPh>
    <rPh sb="30" eb="32">
      <t>ブンショ</t>
    </rPh>
    <phoneticPr fontId="1"/>
  </si>
  <si>
    <t>子ども通園センターつばさの園(児童発達支援)</t>
    <rPh sb="0" eb="1">
      <t>コ</t>
    </rPh>
    <rPh sb="3" eb="5">
      <t>ツウエン</t>
    </rPh>
    <rPh sb="13" eb="14">
      <t>ソノ</t>
    </rPh>
    <rPh sb="15" eb="17">
      <t>ジドウ</t>
    </rPh>
    <rPh sb="17" eb="19">
      <t>ハッタツ</t>
    </rPh>
    <rPh sb="19" eb="21">
      <t>シエン</t>
    </rPh>
    <phoneticPr fontId="1"/>
  </si>
  <si>
    <t>　子ども通園センターつばさの園(児童発達支援)</t>
    <rPh sb="1" eb="2">
      <t>コ</t>
    </rPh>
    <rPh sb="4" eb="6">
      <t>ツウエン</t>
    </rPh>
    <rPh sb="14" eb="15">
      <t>ソノ</t>
    </rPh>
    <rPh sb="16" eb="20">
      <t>ジドウハッタツ</t>
    </rPh>
    <rPh sb="20" eb="22">
      <t>シエン</t>
    </rPh>
    <phoneticPr fontId="1"/>
  </si>
  <si>
    <t>・受け入れ人数が多く、利用者の一人一人の把握が難しい時がある
・担当者が中心になり療育を行っている</t>
    <rPh sb="1" eb="2">
      <t>ウ</t>
    </rPh>
    <rPh sb="3" eb="4">
      <t>イ</t>
    </rPh>
    <rPh sb="5" eb="7">
      <t>ニンズ</t>
    </rPh>
    <rPh sb="8" eb="9">
      <t>オオ</t>
    </rPh>
    <rPh sb="11" eb="14">
      <t>リヨウシャ</t>
    </rPh>
    <rPh sb="15" eb="17">
      <t>ヒトリ</t>
    </rPh>
    <rPh sb="17" eb="19">
      <t>ヒトリ</t>
    </rPh>
    <rPh sb="20" eb="22">
      <t>ハアク</t>
    </rPh>
    <rPh sb="23" eb="24">
      <t>ムズカ</t>
    </rPh>
    <rPh sb="26" eb="27">
      <t>トキ</t>
    </rPh>
    <rPh sb="32" eb="35">
      <t>タントウシャ</t>
    </rPh>
    <rPh sb="36" eb="38">
      <t>チュウシン</t>
    </rPh>
    <rPh sb="41" eb="43">
      <t>リョウイク</t>
    </rPh>
    <rPh sb="44" eb="45">
      <t>オコナ</t>
    </rPh>
    <phoneticPr fontId="1"/>
  </si>
  <si>
    <t>・保護者間での連携や情報交換ができる機会を企画く提供していく
・コーディネートする役割の人員若しくはコーディネーターの研修等を受ける必要がある　　　　　　　　　　　　　　　　　　　　　　　　　　　　　　　　　　　　　　　　　　　　　　　　　　　　　　　　　　　　　　　　　　　　　　　　　　　　　　　　　　　　　　　　　　　　　　　　　　・保護者会を開くことを考えていく　　　　　　　　　　　　　　　　</t>
    <rPh sb="170" eb="174">
      <t>ホゴシャカイ</t>
    </rPh>
    <rPh sb="175" eb="176">
      <t>ヒラ</t>
    </rPh>
    <rPh sb="180" eb="181">
      <t>カンガ</t>
    </rPh>
    <phoneticPr fontId="1"/>
  </si>
  <si>
    <t>・専門職が配置されていること
　必要に応じて法人内の医療機関の紹介と専門職がはいることで、専門的な支援を活動の中に組み入れ支援できる</t>
    <rPh sb="1" eb="4">
      <t>センモンショク</t>
    </rPh>
    <rPh sb="5" eb="7">
      <t>ハイチ</t>
    </rPh>
    <rPh sb="16" eb="18">
      <t>ヒツヨウ</t>
    </rPh>
    <rPh sb="19" eb="20">
      <t>オウ</t>
    </rPh>
    <rPh sb="22" eb="25">
      <t>ホウジンナイ</t>
    </rPh>
    <rPh sb="26" eb="30">
      <t>イリョウキカン</t>
    </rPh>
    <rPh sb="31" eb="33">
      <t>ショウカイ</t>
    </rPh>
    <rPh sb="34" eb="37">
      <t>センモンショク</t>
    </rPh>
    <rPh sb="45" eb="48">
      <t>センモンテキ</t>
    </rPh>
    <rPh sb="49" eb="51">
      <t>シエン</t>
    </rPh>
    <rPh sb="52" eb="54">
      <t>カツドウ</t>
    </rPh>
    <rPh sb="55" eb="56">
      <t>ナカ</t>
    </rPh>
    <rPh sb="57" eb="58">
      <t>ク</t>
    </rPh>
    <rPh sb="59" eb="60">
      <t>イ</t>
    </rPh>
    <rPh sb="61" eb="63">
      <t>シエン</t>
    </rPh>
    <phoneticPr fontId="1"/>
  </si>
  <si>
    <t>・利用者の現状を保護者と確認しながら療育を進めている
・小集団での活動を生かし、子どもたちの困り感にしっかり目を向けている
・活動の中で親子関係の形成に努めている</t>
    <rPh sb="28" eb="31">
      <t>ショウシュウダン</t>
    </rPh>
    <rPh sb="33" eb="35">
      <t>カツドウ</t>
    </rPh>
    <rPh sb="36" eb="37">
      <t>イ</t>
    </rPh>
    <rPh sb="40" eb="41">
      <t>コ</t>
    </rPh>
    <rPh sb="46" eb="47">
      <t>コマ</t>
    </rPh>
    <rPh sb="48" eb="49">
      <t>カン</t>
    </rPh>
    <rPh sb="54" eb="55">
      <t>メ</t>
    </rPh>
    <rPh sb="56" eb="57">
      <t>ム</t>
    </rPh>
    <rPh sb="63" eb="65">
      <t>カツドウ</t>
    </rPh>
    <rPh sb="66" eb="67">
      <t>ナカ</t>
    </rPh>
    <rPh sb="68" eb="70">
      <t>オヤコ</t>
    </rPh>
    <rPh sb="70" eb="72">
      <t>カンケイ</t>
    </rPh>
    <rPh sb="73" eb="75">
      <t>ケイセイ</t>
    </rPh>
    <rPh sb="76" eb="77">
      <t>ツト</t>
    </rPh>
    <phoneticPr fontId="1"/>
  </si>
  <si>
    <t>・親子通園を行っており、保護者の支援にも力を入れている
・保護者と接する時間が多くとれるため、保護者の相談を丁寧に受けることができる　　　　　　　　　　　　　　　　　　　　　　　　　　　　　　　　　　　　　　　　　　　　　　　　　　　　　　　　　　　　　　　　　　　　　　　　　　　　　　　　　　　　　　　　</t>
    <rPh sb="29" eb="32">
      <t>ホゴシャ</t>
    </rPh>
    <rPh sb="33" eb="34">
      <t>セッ</t>
    </rPh>
    <rPh sb="36" eb="38">
      <t>ジカン</t>
    </rPh>
    <rPh sb="39" eb="40">
      <t>オオ</t>
    </rPh>
    <rPh sb="47" eb="50">
      <t>ホゴシャ</t>
    </rPh>
    <rPh sb="51" eb="53">
      <t>ソウダン</t>
    </rPh>
    <rPh sb="54" eb="56">
      <t>テイネイ</t>
    </rPh>
    <rPh sb="57" eb="58">
      <t>ウ</t>
    </rPh>
    <phoneticPr fontId="1"/>
  </si>
  <si>
    <t xml:space="preserve">・療育時間内でのフィードバックが適さない場合は別途、家族支援等を活用している
</t>
    <rPh sb="1" eb="5">
      <t>リョウイクジカン</t>
    </rPh>
    <rPh sb="5" eb="6">
      <t>ナイ</t>
    </rPh>
    <rPh sb="16" eb="17">
      <t>テキ</t>
    </rPh>
    <rPh sb="20" eb="22">
      <t>バアイ</t>
    </rPh>
    <rPh sb="23" eb="25">
      <t>ベット</t>
    </rPh>
    <rPh sb="26" eb="30">
      <t>カゾクシエン</t>
    </rPh>
    <rPh sb="30" eb="31">
      <t>トウ</t>
    </rPh>
    <rPh sb="32" eb="34">
      <t>カツヨウ</t>
    </rPh>
    <phoneticPr fontId="1"/>
  </si>
  <si>
    <t>・フィードバックや相談内容等の理解をより促すためにわかりやすい表現に努める</t>
    <phoneticPr fontId="1"/>
  </si>
  <si>
    <t>・職員配置の関係で担当者中心になりがち</t>
    <rPh sb="1" eb="5">
      <t>ショクインハイチ</t>
    </rPh>
    <rPh sb="6" eb="8">
      <t>カンケイ</t>
    </rPh>
    <rPh sb="9" eb="14">
      <t>タントウシャチュウシン</t>
    </rPh>
    <phoneticPr fontId="1"/>
  </si>
  <si>
    <t>・保護者が自発的にグループ化していけるように促していくのは難しい　　　　　　　　　　　　　　　　　　　　　　　　　　　　　　　　　　　　　　　　　　　　　　　　　　　　　　　　　　　　　　　　　　　　　　　　　　　　　　　　　　　　　　　　　　　　　　　　　　　　　　　　　　　　　　　　　　　　　　　　　</t>
    <rPh sb="1" eb="4">
      <t>ホゴシャ</t>
    </rPh>
    <rPh sb="5" eb="8">
      <t>ジハツテキ</t>
    </rPh>
    <rPh sb="13" eb="14">
      <t>カ</t>
    </rPh>
    <rPh sb="22" eb="23">
      <t>ウナガ</t>
    </rPh>
    <rPh sb="29" eb="30">
      <t>ムズカ</t>
    </rPh>
    <phoneticPr fontId="1"/>
  </si>
  <si>
    <t xml:space="preserve">・保護者同士のつながりが希薄になりがち　（サービス終了後を想定してのピアサポートのニーズは高い）
</t>
    <rPh sb="1" eb="6">
      <t>ホゴシャドウシ</t>
    </rPh>
    <rPh sb="12" eb="14">
      <t>キハク</t>
    </rPh>
    <rPh sb="25" eb="28">
      <t>シュウリョウゴ</t>
    </rPh>
    <rPh sb="29" eb="31">
      <t>ソウテイ</t>
    </rPh>
    <rPh sb="45" eb="46">
      <t>タカ</t>
    </rPh>
    <phoneticPr fontId="1"/>
  </si>
  <si>
    <t>・建物の老朽化　　　　　　　　　　　　　　　　　　　　　</t>
    <rPh sb="1" eb="3">
      <t>タテモノ</t>
    </rPh>
    <rPh sb="4" eb="7">
      <t>ロウキュウカ</t>
    </rPh>
    <phoneticPr fontId="1"/>
  </si>
  <si>
    <t>・ヒアリハットの用紙を活用し情報共有しリスクの回避に努める　
・可能な範囲でバリアフリー化をすすめる
・通所職員のみならず、地域支援課全職員のマンパワーをどうするかも含めて検討していく</t>
    <rPh sb="8" eb="10">
      <t>ヨウシ</t>
    </rPh>
    <rPh sb="11" eb="13">
      <t>カツヨウ</t>
    </rPh>
    <rPh sb="14" eb="16">
      <t>ジョウホウ</t>
    </rPh>
    <rPh sb="16" eb="18">
      <t>キョウユウ</t>
    </rPh>
    <rPh sb="23" eb="25">
      <t>カイヒ</t>
    </rPh>
    <rPh sb="26" eb="27">
      <t>ツト</t>
    </rPh>
    <rPh sb="32" eb="34">
      <t>カノウ</t>
    </rPh>
    <rPh sb="35" eb="37">
      <t>ハンイ</t>
    </rPh>
    <rPh sb="44" eb="45">
      <t>カ</t>
    </rPh>
    <rPh sb="52" eb="54">
      <t>ツウショ</t>
    </rPh>
    <rPh sb="54" eb="56">
      <t>ショクイン</t>
    </rPh>
    <rPh sb="62" eb="64">
      <t>チイキ</t>
    </rPh>
    <rPh sb="64" eb="66">
      <t>シエン</t>
    </rPh>
    <rPh sb="66" eb="67">
      <t>カ</t>
    </rPh>
    <rPh sb="67" eb="70">
      <t>ゼンショクイン</t>
    </rPh>
    <rPh sb="83" eb="84">
      <t>フク</t>
    </rPh>
    <rPh sb="86" eb="88">
      <t>ケントウ</t>
    </rPh>
    <phoneticPr fontId="1"/>
  </si>
  <si>
    <t>・建物が古く使いにくいところがある</t>
    <rPh sb="1" eb="3">
      <t>タテモノ</t>
    </rPh>
    <rPh sb="4" eb="5">
      <t>フル</t>
    </rPh>
    <rPh sb="6" eb="7">
      <t>ツカ</t>
    </rPh>
    <phoneticPr fontId="1"/>
  </si>
  <si>
    <r>
      <t xml:space="preserve">・トイレの手洗いの蛇口が短く、子どもの手が届かなく洗いづらい。
・行きと帰りで入口出口が違うのは分かりにくいかも。
</t>
    </r>
    <r>
      <rPr>
        <sz val="11"/>
        <color rgb="FF388600"/>
        <rFont val="BIZ UDPゴシック"/>
        <family val="3"/>
        <charset val="128"/>
      </rPr>
      <t>・大人用のトイレだからしょがないところですが、ドアノブ式で段差もあります</t>
    </r>
  </si>
  <si>
    <r>
      <t>・心配事を随時聞いてくれ、アドバイスして頂けて助かる。
・</t>
    </r>
    <r>
      <rPr>
        <sz val="11"/>
        <color rgb="FF388600"/>
        <rFont val="BIZ UDPゴシック"/>
        <family val="3"/>
        <charset val="128"/>
      </rPr>
      <t xml:space="preserve">気になること相談ごとを親身になって対応していただけて良かったです
</t>
    </r>
    <phoneticPr fontId="1"/>
  </si>
  <si>
    <r>
      <t>・定期的に保護者サロンなどあり、勉強会やまた療育中にも保護者と話す事が出来、交流ができる。
・</t>
    </r>
    <r>
      <rPr>
        <sz val="11"/>
        <color rgb="FF388600"/>
        <rFont val="BIZ UDPゴシック"/>
        <family val="3"/>
        <charset val="128"/>
      </rPr>
      <t>参加はできていないが機会は設けている
・参加したことがないのでわからない</t>
    </r>
    <rPh sb="1" eb="4">
      <t>テイキテキ</t>
    </rPh>
    <rPh sb="5" eb="8">
      <t>ホゴシャ</t>
    </rPh>
    <rPh sb="16" eb="19">
      <t>ベンキョウカイ</t>
    </rPh>
    <rPh sb="22" eb="24">
      <t>リョウイク</t>
    </rPh>
    <rPh sb="24" eb="25">
      <t>チュウ</t>
    </rPh>
    <rPh sb="27" eb="30">
      <t>ホゴシャ</t>
    </rPh>
    <rPh sb="31" eb="32">
      <t>ハナ</t>
    </rPh>
    <rPh sb="33" eb="34">
      <t>コト</t>
    </rPh>
    <rPh sb="35" eb="37">
      <t>デキ</t>
    </rPh>
    <rPh sb="38" eb="40">
      <t>コウリュウ</t>
    </rPh>
    <phoneticPr fontId="10"/>
  </si>
  <si>
    <r>
      <t xml:space="preserve">・LINE等で予定を連絡下さりとても便利。
</t>
    </r>
    <r>
      <rPr>
        <sz val="11"/>
        <color rgb="FF388600"/>
        <rFont val="BIZ UDPゴシック"/>
        <family val="3"/>
        <charset val="128"/>
      </rPr>
      <t>・必要な連絡は直接又は、電話でやりとりりしているので特に必要はない</t>
    </r>
    <rPh sb="5" eb="6">
      <t>トウ</t>
    </rPh>
    <rPh sb="7" eb="9">
      <t>ヨテイ</t>
    </rPh>
    <rPh sb="10" eb="12">
      <t>レンラク</t>
    </rPh>
    <rPh sb="12" eb="13">
      <t>クダ</t>
    </rPh>
    <rPh sb="18" eb="20">
      <t>ベンリ</t>
    </rPh>
    <phoneticPr fontId="10"/>
  </si>
  <si>
    <r>
      <t xml:space="preserve">・行ければ楽しんでいる。
</t>
    </r>
    <r>
      <rPr>
        <sz val="11"/>
        <color rgb="FF388600"/>
        <rFont val="BIZ UDPゴシック"/>
        <family val="3"/>
        <charset val="128"/>
      </rPr>
      <t>・今日は療育だと伝えるとやったーと喜んでいます
・いつも楽しみにして早く行きたいと言っていました</t>
    </r>
    <rPh sb="1" eb="2">
      <t>イ</t>
    </rPh>
    <rPh sb="5" eb="6">
      <t>タノ</t>
    </rPh>
    <phoneticPr fontId="10"/>
  </si>
  <si>
    <r>
      <t xml:space="preserve">・個別療育のあとにもつばさの園へ登園できるようになると良いと思います。
</t>
    </r>
    <r>
      <rPr>
        <sz val="11"/>
        <color rgb="FF388600"/>
        <rFont val="BIZ UDPゴシック"/>
        <family val="3"/>
        <charset val="128"/>
      </rPr>
      <t>・子どもが前向きに取り組めるようフォローしてくださり当初では予想できないくらい　成長、発達してきました。いつもご支援ご指導ありがとうございます。
・子どもが楽しく通い、職員の方を信頼していることが見てわかります。成長もみら
れます。他に通っている保育園であまり情報共有が行き届いていないようなので
うまく伝える方法を教えていただけると助かります。
・とても満足しています。おかげで子供の特性に向き合い、焦らずに子どもの成長
を見守ろうと思えました。本当に感謝しています。子どもへの接し方や特性を知り
たいと思っている保護者の片には是非利用してほしいです。
・とても良くしていただけたので満足しています。</t>
    </r>
    <rPh sb="1" eb="5">
      <t>コベツリョウイク</t>
    </rPh>
    <rPh sb="14" eb="15">
      <t>ソノ</t>
    </rPh>
    <rPh sb="16" eb="18">
      <t>トウエン</t>
    </rPh>
    <rPh sb="27" eb="28">
      <t>イ</t>
    </rPh>
    <rPh sb="30" eb="31">
      <t>オモ</t>
    </rPh>
    <phoneticPr fontId="10"/>
  </si>
  <si>
    <t>・各専門職が研修等に参加し、専門性を高めていく
・フィードバックや相談内容等の理解をより促すためにわかりやすい表現に努める
・各専門職の連携を強化することで、今まで以上に質の高い支援を提供することができる</t>
    <rPh sb="1" eb="5">
      <t>カクセンモンショク</t>
    </rPh>
    <rPh sb="6" eb="9">
      <t>ケンシュウトウ</t>
    </rPh>
    <rPh sb="10" eb="12">
      <t>サンカ</t>
    </rPh>
    <rPh sb="14" eb="17">
      <t>センモンセイ</t>
    </rPh>
    <rPh sb="18" eb="19">
      <t>タカ</t>
    </rPh>
    <rPh sb="33" eb="35">
      <t>ソウダン</t>
    </rPh>
    <rPh sb="35" eb="37">
      <t>ナイヨウ</t>
    </rPh>
    <rPh sb="37" eb="38">
      <t>ナド</t>
    </rPh>
    <rPh sb="39" eb="41">
      <t>リカイ</t>
    </rPh>
    <rPh sb="44" eb="45">
      <t>ウナガ</t>
    </rPh>
    <rPh sb="55" eb="57">
      <t>ヒョウゲン</t>
    </rPh>
    <rPh sb="58" eb="59">
      <t>ツト</t>
    </rPh>
    <rPh sb="61" eb="63">
      <t>キョウカ</t>
    </rPh>
    <rPh sb="69" eb="70">
      <t>イマ</t>
    </rPh>
    <rPh sb="72" eb="74">
      <t>イジョウ</t>
    </rPh>
    <rPh sb="75" eb="76">
      <t>シツ</t>
    </rPh>
    <rPh sb="77" eb="78">
      <t>タカ</t>
    </rPh>
    <rPh sb="79" eb="81">
      <t>シエン</t>
    </rPh>
    <rPh sb="82" eb="84">
      <t>テイキョウ</t>
    </rPh>
    <phoneticPr fontId="1"/>
  </si>
  <si>
    <t>・集団、個別の療育を提供している
・個別療育の時に保護者が同席していること　　</t>
    <rPh sb="1" eb="3">
      <t>シュウダン</t>
    </rPh>
    <rPh sb="4" eb="6">
      <t>コベツ</t>
    </rPh>
    <rPh sb="7" eb="9">
      <t>リョウイク</t>
    </rPh>
    <rPh sb="10" eb="12">
      <t>テイキョウ</t>
    </rPh>
    <phoneticPr fontId="1"/>
  </si>
  <si>
    <t xml:space="preserve">・職員のコミュニケーション技術の向上に努める
</t>
    <rPh sb="1" eb="3">
      <t>ショクイン</t>
    </rPh>
    <rPh sb="13" eb="15">
      <t>ギジュツ</t>
    </rPh>
    <rPh sb="16" eb="18">
      <t>コウジョウ</t>
    </rPh>
    <rPh sb="19" eb="20">
      <t>ツト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</si>
</sst>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0"/>
      <color theme="1"/>
      <name val="BIZ UDPゴシック"/>
      <family val="3"/>
      <charset val="128"/>
    </font>
    <font>
      <sz val="12"/>
      <color theme="1"/>
      <name val="BIZ UDPゴシック"/>
      <family val="3"/>
      <charset val="128"/>
    </font>
    <font>
      <sz val="11"/>
      <color theme="1"/>
      <name val="BIZ UDPゴシック"/>
      <family val="3"/>
      <charset val="128"/>
    </font>
    <font>
      <sz val="11"/>
      <color rgb="FFFF0000"/>
      <name val="BIZ UDPゴシック"/>
      <family val="3"/>
      <charset val="128"/>
    </font>
    <font>
      <sz val="11"/>
      <name val="BIZ UDPゴシック"/>
      <family val="3"/>
      <charset val="128"/>
    </font>
    <font>
      <sz val="11"/>
      <color theme="1"/>
      <name val="ＭＳ Ｐゴシック"/>
      <family val="2"/>
      <charset val="128"/>
    </font>
    <font>
      <sz val="6"/>
      <name val="ＭＳ Ｐゴシック"/>
      <family val="2"/>
      <charset val="128"/>
    </font>
    <font>
      <sz val="8"/>
      <color theme="1"/>
      <name val="BIZ UDPゴシック"/>
      <family val="3"/>
      <charset val="128"/>
    </font>
    <font>
      <sz val="9"/>
      <color theme="1"/>
      <name val="BIZ UDPゴシック"/>
      <family val="3"/>
      <charset val="128"/>
    </font>
    <font>
      <sz val="12"/>
      <name val="BIZ UDPゴシック"/>
      <family val="3"/>
      <charset val="128"/>
    </font>
    <font>
      <sz val="11"/>
      <color rgb="FF004F88"/>
      <name val="BIZ UDPゴシック"/>
      <family val="3"/>
      <charset val="128"/>
    </font>
    <font>
      <sz val="11"/>
      <color rgb="FF388600"/>
      <name val="BIZ UDPゴシック"/>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3">
    <xf numFmtId="0" fontId="0" fillId="0" borderId="0"/>
    <xf numFmtId="0" fontId="9" fillId="0" borderId="0">
      <alignment vertical="center"/>
    </xf>
    <xf numFmtId="38" fontId="9" fillId="0" borderId="0" applyFont="0" applyFill="0" applyBorder="0" applyAlignment="0" applyProtection="0">
      <alignment vertical="center"/>
    </xf>
  </cellStyleXfs>
  <cellXfs count="107">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0" xfId="0" applyFont="1" applyAlignment="1">
      <alignment vertical="center"/>
    </xf>
    <xf numFmtId="0" fontId="2" fillId="0" borderId="0" xfId="0" applyFont="1" applyAlignment="1">
      <alignment horizontal="right" wrapText="1"/>
    </xf>
    <xf numFmtId="0" fontId="2" fillId="0" borderId="0" xfId="0" applyFont="1" applyAlignment="1">
      <alignment horizontal="right"/>
    </xf>
    <xf numFmtId="0" fontId="4" fillId="0" borderId="1" xfId="0" applyFont="1" applyBorder="1" applyAlignment="1">
      <alignment horizontal="left" vertical="center" wrapText="1"/>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vertical="top"/>
    </xf>
    <xf numFmtId="0" fontId="5" fillId="0" borderId="1" xfId="0" applyFont="1" applyBorder="1" applyAlignment="1">
      <alignment horizontal="justify" vertical="center"/>
    </xf>
    <xf numFmtId="0" fontId="5" fillId="6" borderId="9" xfId="0" applyFont="1" applyFill="1" applyBorder="1" applyAlignment="1">
      <alignment horizontal="justify" vertical="center"/>
    </xf>
    <xf numFmtId="0" fontId="5" fillId="0" borderId="4" xfId="0" applyFont="1" applyBorder="1" applyAlignment="1">
      <alignment horizontal="justify"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1" xfId="0" applyFont="1" applyBorder="1"/>
    <xf numFmtId="0" fontId="4" fillId="0" borderId="1" xfId="0" applyFont="1" applyBorder="1"/>
    <xf numFmtId="0" fontId="6" fillId="0" borderId="7" xfId="0" applyFont="1" applyBorder="1"/>
    <xf numFmtId="0" fontId="6" fillId="0" borderId="8" xfId="0" applyFont="1" applyBorder="1"/>
    <xf numFmtId="0" fontId="5" fillId="0" borderId="0" xfId="0" applyFont="1"/>
    <xf numFmtId="0" fontId="6" fillId="0" borderId="0" xfId="0" applyFont="1"/>
    <xf numFmtId="0" fontId="6" fillId="5" borderId="1" xfId="0" applyFont="1" applyFill="1" applyBorder="1"/>
    <xf numFmtId="0" fontId="6" fillId="5" borderId="1" xfId="0" applyFont="1" applyFill="1" applyBorder="1" applyAlignment="1">
      <alignment horizontal="center" vertical="center"/>
    </xf>
    <xf numFmtId="0" fontId="6" fillId="0" borderId="1" xfId="0" applyFont="1" applyBorder="1" applyAlignment="1">
      <alignment vertical="center" textRotation="255"/>
    </xf>
    <xf numFmtId="0" fontId="6" fillId="5" borderId="1" xfId="0" applyFont="1" applyFill="1" applyBorder="1" applyAlignment="1">
      <alignment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0" xfId="0" applyFont="1" applyAlignment="1">
      <alignment horizontal="lef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5" xfId="0" applyFont="1" applyBorder="1" applyAlignment="1">
      <alignment horizontal="right" wrapText="1"/>
    </xf>
    <xf numFmtId="0" fontId="4" fillId="0" borderId="0" xfId="0" applyFont="1" applyAlignment="1">
      <alignment horizontal="center" vertical="center" textRotation="255" wrapText="1"/>
    </xf>
    <xf numFmtId="0" fontId="4" fillId="0" borderId="0" xfId="0" applyFont="1" applyAlignment="1">
      <alignment horizontal="left" vertical="top" wrapText="1"/>
    </xf>
    <xf numFmtId="0" fontId="5" fillId="4" borderId="1" xfId="0"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right" wrapText="1"/>
    </xf>
    <xf numFmtId="0" fontId="5" fillId="0" borderId="5" xfId="0" applyFont="1" applyBorder="1" applyAlignment="1">
      <alignment horizontal="left"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5" fillId="4"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2" xfId="0" applyFont="1" applyBorder="1" applyAlignment="1">
      <alignment horizontal="left" vertical="top"/>
    </xf>
    <xf numFmtId="0" fontId="7" fillId="0" borderId="1" xfId="0" applyFont="1" applyBorder="1" applyAlignment="1">
      <alignment horizontal="center"/>
    </xf>
    <xf numFmtId="0" fontId="6" fillId="0" borderId="8" xfId="0" applyFont="1" applyBorder="1" applyAlignment="1">
      <alignment vertical="center"/>
    </xf>
    <xf numFmtId="0" fontId="8" fillId="0" borderId="1" xfId="0" applyFont="1" applyBorder="1" applyAlignment="1">
      <alignment horizontal="center"/>
    </xf>
    <xf numFmtId="0" fontId="12"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11" fillId="0" borderId="1" xfId="0" applyFont="1" applyBorder="1" applyAlignment="1">
      <alignment horizontal="left" vertical="top" wrapText="1"/>
    </xf>
    <xf numFmtId="0" fontId="4" fillId="0" borderId="4" xfId="0" applyFont="1" applyBorder="1" applyAlignment="1">
      <alignment horizontal="left" vertical="top" wrapText="1"/>
    </xf>
    <xf numFmtId="0" fontId="13" fillId="0" borderId="1" xfId="0" applyFont="1" applyBorder="1" applyAlignment="1">
      <alignment vertical="top" wrapText="1"/>
    </xf>
    <xf numFmtId="0" fontId="14" fillId="0" borderId="1" xfId="1" applyFont="1" applyBorder="1" applyAlignment="1">
      <alignment vertical="top" wrapText="1"/>
    </xf>
    <xf numFmtId="0" fontId="15" fillId="0" borderId="1" xfId="1" applyFont="1" applyBorder="1" applyAlignment="1">
      <alignment vertical="top" wrapText="1"/>
    </xf>
    <xf numFmtId="0" fontId="14" fillId="0" borderId="1" xfId="1" applyFont="1" applyBorder="1" applyAlignment="1">
      <alignment horizontal="left" vertical="top" wrapText="1"/>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5" fillId="3" borderId="1"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0" borderId="2" xfId="0" applyFont="1" applyBorder="1" applyAlignment="1">
      <alignment horizontal="center" wrapText="1"/>
    </xf>
    <xf numFmtId="0" fontId="5" fillId="0" borderId="4" xfId="0" applyFont="1" applyBorder="1" applyAlignment="1">
      <alignment horizontal="center"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xf>
    <xf numFmtId="0" fontId="5" fillId="0" borderId="4" xfId="0" applyFont="1" applyBorder="1" applyAlignment="1">
      <alignment horizontal="left" vertical="top"/>
    </xf>
    <xf numFmtId="0" fontId="13" fillId="0" borderId="1" xfId="0" applyFont="1" applyBorder="1" applyAlignment="1">
      <alignment horizontal="left" vertical="top" wrapText="1"/>
    </xf>
    <xf numFmtId="0" fontId="6" fillId="5" borderId="1" xfId="0" applyFont="1" applyFill="1" applyBorder="1" applyAlignment="1">
      <alignment horizontal="left" vertical="center"/>
    </xf>
    <xf numFmtId="0" fontId="6" fillId="0" borderId="1" xfId="0" applyFont="1" applyBorder="1" applyAlignment="1">
      <alignment horizontal="left" vertical="center"/>
    </xf>
    <xf numFmtId="0" fontId="6" fillId="0" borderId="6" xfId="0" applyFont="1" applyBorder="1" applyAlignment="1">
      <alignment horizontal="center"/>
    </xf>
    <xf numFmtId="0" fontId="0" fillId="0" borderId="7" xfId="0" applyBorder="1" applyAlignment="1">
      <alignment horizontal="center"/>
    </xf>
    <xf numFmtId="0" fontId="6" fillId="0" borderId="7" xfId="0" applyFont="1" applyBorder="1" applyAlignment="1">
      <alignment horizontal="center"/>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5" fillId="0" borderId="6" xfId="0" applyFont="1" applyBorder="1" applyAlignment="1">
      <alignment horizontal="center" vertical="top"/>
    </xf>
    <xf numFmtId="0" fontId="5" fillId="0" borderId="8" xfId="0" applyFont="1" applyBorder="1" applyAlignment="1">
      <alignment horizontal="center" vertical="top"/>
    </xf>
    <xf numFmtId="0" fontId="4" fillId="0" borderId="6" xfId="0" applyFont="1" applyBorder="1" applyAlignment="1">
      <alignment horizontal="left" vertical="top" wrapText="1"/>
    </xf>
    <xf numFmtId="0" fontId="5" fillId="0" borderId="8" xfId="0" applyFont="1" applyBorder="1" applyAlignment="1">
      <alignment horizontal="left" vertical="top" wrapText="1"/>
    </xf>
    <xf numFmtId="0" fontId="4"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8" xfId="0" applyFont="1" applyBorder="1" applyAlignment="1">
      <alignment horizontal="left" vertical="top"/>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0" borderId="6" xfId="0" applyFont="1" applyBorder="1" applyAlignment="1">
      <alignment horizontal="left" vertical="top" wrapText="1"/>
    </xf>
    <xf numFmtId="0" fontId="5" fillId="4" borderId="1" xfId="0" applyFont="1" applyFill="1" applyBorder="1" applyAlignment="1">
      <alignment horizontal="center" vertical="center" textRotation="255"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cellXfs>
  <cellStyles count="3">
    <cellStyle name="桁区切り 2" xfId="2" xr:uid="{88D6B3EC-B109-41E2-B65E-11E9DFEA774E}"/>
    <cellStyle name="標準" xfId="0" builtinId="0"/>
    <cellStyle name="標準 2" xfId="1" xr:uid="{9D534B3F-5A6B-4458-BCF3-78A1E8C21A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BC8EA8E5-DAB1-491E-B2C2-43B10563D3BC}"/>
            </a:ext>
          </a:extLst>
        </xdr:cNvPr>
        <xdr:cNvSpPr/>
      </xdr:nvSpPr>
      <xdr:spPr>
        <a:xfrm>
          <a:off x="300988" y="36766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Pゴシック" panose="020B0400000000000000" pitchFamily="50" charset="-128"/>
              <a:ea typeface="BIZ UDPゴシック" panose="020B0400000000000000"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F6D9C20F-0C0C-4779-82C2-982A3969EE95}"/>
            </a:ext>
          </a:extLst>
        </xdr:cNvPr>
        <xdr:cNvSpPr/>
      </xdr:nvSpPr>
      <xdr:spPr>
        <a:xfrm flipH="1">
          <a:off x="2849880" y="45720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Pゴシック" panose="020B0400000000000000" pitchFamily="50" charset="-128"/>
              <a:ea typeface="BIZ UDPゴシック" panose="020B0400000000000000"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zoomScale="85" zoomScaleNormal="85" workbookViewId="0">
      <selection activeCell="D5" sqref="D5"/>
    </sheetView>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7" t="s">
        <v>0</v>
      </c>
    </row>
    <row r="2" spans="1:6" ht="51.75" customHeight="1" x14ac:dyDescent="0.4"/>
    <row r="3" spans="1:6" ht="66.75" customHeight="1" x14ac:dyDescent="0.4">
      <c r="A3" s="73" t="s">
        <v>1</v>
      </c>
      <c r="B3" s="73"/>
      <c r="C3" s="73"/>
      <c r="D3" s="73"/>
      <c r="E3" s="73"/>
      <c r="F3" s="73"/>
    </row>
    <row r="4" spans="1:6" s="3" customFormat="1" ht="24.95" customHeight="1" x14ac:dyDescent="0.4">
      <c r="A4" s="10"/>
      <c r="B4" s="11"/>
      <c r="C4" s="11" t="s">
        <v>2</v>
      </c>
      <c r="D4" s="11" t="s">
        <v>3</v>
      </c>
      <c r="E4" s="11" t="s">
        <v>4</v>
      </c>
      <c r="F4" s="11" t="s">
        <v>5</v>
      </c>
    </row>
    <row r="5" spans="1:6" ht="54.95" customHeight="1" x14ac:dyDescent="0.4">
      <c r="A5" s="72" t="s">
        <v>6</v>
      </c>
      <c r="B5" s="11">
        <v>1</v>
      </c>
      <c r="C5" s="12" t="s">
        <v>7</v>
      </c>
      <c r="D5" s="13"/>
      <c r="E5" s="13"/>
      <c r="F5" s="14"/>
    </row>
    <row r="6" spans="1:6" ht="54.95" customHeight="1" x14ac:dyDescent="0.4">
      <c r="A6" s="72"/>
      <c r="B6" s="11">
        <v>2</v>
      </c>
      <c r="C6" s="15" t="s">
        <v>8</v>
      </c>
      <c r="D6" s="13"/>
      <c r="E6" s="13"/>
      <c r="F6" s="14"/>
    </row>
    <row r="7" spans="1:6" ht="54.95" customHeight="1" x14ac:dyDescent="0.4">
      <c r="A7" s="72"/>
      <c r="B7" s="11">
        <v>3</v>
      </c>
      <c r="C7" s="15" t="s">
        <v>9</v>
      </c>
      <c r="D7" s="13"/>
      <c r="E7" s="13"/>
      <c r="F7" s="14"/>
    </row>
    <row r="8" spans="1:6" ht="54.95" customHeight="1" x14ac:dyDescent="0.4">
      <c r="A8" s="72"/>
      <c r="B8" s="11">
        <v>4</v>
      </c>
      <c r="C8" s="15" t="s">
        <v>10</v>
      </c>
      <c r="D8" s="13"/>
      <c r="E8" s="13"/>
      <c r="F8" s="14"/>
    </row>
    <row r="9" spans="1:6" ht="54.95" customHeight="1" x14ac:dyDescent="0.4">
      <c r="A9" s="72"/>
      <c r="B9" s="11">
        <v>5</v>
      </c>
      <c r="C9" s="15" t="s">
        <v>11</v>
      </c>
      <c r="D9" s="13"/>
      <c r="E9" s="13"/>
      <c r="F9" s="14"/>
    </row>
    <row r="10" spans="1:6" ht="54.95" customHeight="1" x14ac:dyDescent="0.4">
      <c r="A10" s="72" t="s">
        <v>12</v>
      </c>
      <c r="B10" s="11">
        <v>6</v>
      </c>
      <c r="C10" s="15" t="s">
        <v>13</v>
      </c>
      <c r="D10" s="13"/>
      <c r="E10" s="13"/>
      <c r="F10" s="14"/>
    </row>
    <row r="11" spans="1:6" ht="54.95" customHeight="1" x14ac:dyDescent="0.4">
      <c r="A11" s="72"/>
      <c r="B11" s="11">
        <v>7</v>
      </c>
      <c r="C11" s="15" t="s">
        <v>14</v>
      </c>
      <c r="D11" s="13"/>
      <c r="E11" s="13"/>
      <c r="F11" s="14"/>
    </row>
    <row r="12" spans="1:6" ht="54.95" customHeight="1" x14ac:dyDescent="0.4">
      <c r="A12" s="72"/>
      <c r="B12" s="11">
        <v>8</v>
      </c>
      <c r="C12" s="15" t="s">
        <v>15</v>
      </c>
      <c r="D12" s="13"/>
      <c r="E12" s="13"/>
      <c r="F12" s="14"/>
    </row>
    <row r="13" spans="1:6" ht="54.95" customHeight="1" x14ac:dyDescent="0.4">
      <c r="A13" s="72"/>
      <c r="B13" s="11">
        <v>9</v>
      </c>
      <c r="C13" s="15" t="s">
        <v>16</v>
      </c>
      <c r="D13" s="13"/>
      <c r="E13" s="13"/>
      <c r="F13" s="14"/>
    </row>
    <row r="14" spans="1:6" ht="54.95" customHeight="1" x14ac:dyDescent="0.4">
      <c r="A14" s="72"/>
      <c r="B14" s="11">
        <v>10</v>
      </c>
      <c r="C14" s="15" t="s">
        <v>17</v>
      </c>
      <c r="D14" s="13"/>
      <c r="E14" s="13"/>
      <c r="F14" s="14"/>
    </row>
    <row r="15" spans="1:6" ht="54.95" customHeight="1" x14ac:dyDescent="0.4">
      <c r="A15" s="72" t="s">
        <v>18</v>
      </c>
      <c r="B15" s="11">
        <v>11</v>
      </c>
      <c r="C15" s="15" t="s">
        <v>19</v>
      </c>
      <c r="D15" s="13"/>
      <c r="E15" s="13"/>
      <c r="F15" s="14"/>
    </row>
    <row r="16" spans="1:6" ht="54.95" customHeight="1" x14ac:dyDescent="0.4">
      <c r="A16" s="72"/>
      <c r="B16" s="11">
        <v>12</v>
      </c>
      <c r="C16" s="15" t="s">
        <v>20</v>
      </c>
      <c r="D16" s="13"/>
      <c r="E16" s="13"/>
      <c r="F16" s="14"/>
    </row>
    <row r="17" spans="1:6" ht="54.95" customHeight="1" x14ac:dyDescent="0.4">
      <c r="A17" s="72"/>
      <c r="B17" s="11">
        <v>13</v>
      </c>
      <c r="C17" s="15" t="s">
        <v>21</v>
      </c>
      <c r="D17" s="13"/>
      <c r="E17" s="13"/>
      <c r="F17" s="14"/>
    </row>
    <row r="18" spans="1:6" ht="54.95" customHeight="1" x14ac:dyDescent="0.4">
      <c r="A18" s="72"/>
      <c r="B18" s="11">
        <v>14</v>
      </c>
      <c r="C18" s="15" t="s">
        <v>22</v>
      </c>
      <c r="D18" s="13"/>
      <c r="E18" s="13"/>
      <c r="F18" s="14"/>
    </row>
    <row r="19" spans="1:6" ht="54.95" customHeight="1" x14ac:dyDescent="0.4">
      <c r="A19" s="72"/>
      <c r="B19" s="11">
        <v>15</v>
      </c>
      <c r="C19" s="15" t="s">
        <v>23</v>
      </c>
      <c r="D19" s="13"/>
      <c r="E19" s="13"/>
      <c r="F19" s="14"/>
    </row>
    <row r="20" spans="1:6" ht="99.95" customHeight="1" x14ac:dyDescent="0.4">
      <c r="A20" s="72"/>
      <c r="B20" s="11">
        <v>16</v>
      </c>
      <c r="C20" s="15" t="s">
        <v>24</v>
      </c>
      <c r="D20" s="13"/>
      <c r="E20" s="13"/>
      <c r="F20" s="14"/>
    </row>
    <row r="21" spans="1:6" ht="54.95" customHeight="1" x14ac:dyDescent="0.4">
      <c r="A21" s="72"/>
      <c r="B21" s="11">
        <v>17</v>
      </c>
      <c r="C21" s="15" t="s">
        <v>25</v>
      </c>
      <c r="D21" s="13"/>
      <c r="E21" s="13"/>
      <c r="F21" s="14"/>
    </row>
    <row r="22" spans="1:6" ht="54.95" customHeight="1" x14ac:dyDescent="0.4">
      <c r="A22" s="72"/>
      <c r="B22" s="11">
        <v>18</v>
      </c>
      <c r="C22" s="15" t="s">
        <v>26</v>
      </c>
      <c r="D22" s="13"/>
      <c r="E22" s="13"/>
      <c r="F22" s="14"/>
    </row>
    <row r="23" spans="1:6" ht="54.95" customHeight="1" x14ac:dyDescent="0.4">
      <c r="A23" s="72"/>
      <c r="B23" s="11">
        <v>19</v>
      </c>
      <c r="C23" s="15" t="s">
        <v>27</v>
      </c>
      <c r="D23" s="13"/>
      <c r="E23" s="13"/>
      <c r="F23" s="14"/>
    </row>
    <row r="24" spans="1:6" ht="54.95" customHeight="1" x14ac:dyDescent="0.4">
      <c r="A24" s="72"/>
      <c r="B24" s="11">
        <v>20</v>
      </c>
      <c r="C24" s="15" t="s">
        <v>28</v>
      </c>
      <c r="D24" s="13"/>
      <c r="E24" s="13"/>
      <c r="F24" s="14"/>
    </row>
    <row r="25" spans="1:6" ht="54.95" customHeight="1" x14ac:dyDescent="0.4">
      <c r="A25" s="72"/>
      <c r="B25" s="11">
        <v>21</v>
      </c>
      <c r="C25" s="15" t="s">
        <v>29</v>
      </c>
      <c r="D25" s="13"/>
      <c r="E25" s="13"/>
      <c r="F25" s="14"/>
    </row>
    <row r="26" spans="1:6" ht="54.95" customHeight="1" x14ac:dyDescent="0.4">
      <c r="A26" s="72"/>
      <c r="B26" s="11">
        <v>22</v>
      </c>
      <c r="C26" s="15" t="s">
        <v>30</v>
      </c>
      <c r="D26" s="13"/>
      <c r="E26" s="13"/>
      <c r="F26" s="14"/>
    </row>
    <row r="27" spans="1:6" ht="54.95" customHeight="1" x14ac:dyDescent="0.4">
      <c r="A27" s="72"/>
      <c r="B27" s="11">
        <v>23</v>
      </c>
      <c r="C27" s="15" t="s">
        <v>31</v>
      </c>
      <c r="D27" s="13"/>
      <c r="E27" s="13"/>
      <c r="F27" s="14"/>
    </row>
    <row r="28" spans="1:6" ht="54.95" customHeight="1" x14ac:dyDescent="0.4">
      <c r="A28" s="72" t="s">
        <v>32</v>
      </c>
      <c r="B28" s="11">
        <v>24</v>
      </c>
      <c r="C28" s="15" t="s">
        <v>33</v>
      </c>
      <c r="D28" s="13"/>
      <c r="E28" s="13"/>
      <c r="F28" s="14"/>
    </row>
    <row r="29" spans="1:6" ht="54.95" customHeight="1" x14ac:dyDescent="0.4">
      <c r="A29" s="72"/>
      <c r="B29" s="11">
        <v>25</v>
      </c>
      <c r="C29" s="15" t="s">
        <v>34</v>
      </c>
      <c r="D29" s="13"/>
      <c r="E29" s="13"/>
      <c r="F29" s="14"/>
    </row>
    <row r="30" spans="1:6" ht="88.5" customHeight="1" x14ac:dyDescent="0.4">
      <c r="A30" s="72"/>
      <c r="B30" s="11">
        <v>26</v>
      </c>
      <c r="C30" s="15" t="s">
        <v>35</v>
      </c>
      <c r="D30" s="13"/>
      <c r="E30" s="13"/>
      <c r="F30" s="14"/>
    </row>
    <row r="31" spans="1:6" ht="54.95" customHeight="1" x14ac:dyDescent="0.4">
      <c r="A31" s="72"/>
      <c r="B31" s="11">
        <v>27</v>
      </c>
      <c r="C31" s="15" t="s">
        <v>36</v>
      </c>
      <c r="D31" s="13"/>
      <c r="E31" s="13"/>
      <c r="F31" s="14"/>
    </row>
    <row r="32" spans="1:6" ht="30" customHeight="1" x14ac:dyDescent="0.4">
      <c r="A32" s="72"/>
      <c r="B32" s="74">
        <v>28</v>
      </c>
      <c r="C32" s="16" t="s">
        <v>37</v>
      </c>
      <c r="D32" s="76"/>
      <c r="E32" s="76"/>
      <c r="F32" s="78"/>
    </row>
    <row r="33" spans="1:6" ht="54.95" customHeight="1" x14ac:dyDescent="0.4">
      <c r="A33" s="72"/>
      <c r="B33" s="75"/>
      <c r="C33" s="17" t="s">
        <v>38</v>
      </c>
      <c r="D33" s="77"/>
      <c r="E33" s="77"/>
      <c r="F33" s="79"/>
    </row>
    <row r="34" spans="1:6" ht="54.95" customHeight="1" x14ac:dyDescent="0.4">
      <c r="A34" s="72"/>
      <c r="B34" s="11">
        <v>29</v>
      </c>
      <c r="C34" s="15" t="s">
        <v>39</v>
      </c>
      <c r="D34" s="13"/>
      <c r="E34" s="13"/>
      <c r="F34" s="14"/>
    </row>
    <row r="35" spans="1:6" ht="54.95" customHeight="1" x14ac:dyDescent="0.4">
      <c r="A35" s="72"/>
      <c r="B35" s="11">
        <v>30</v>
      </c>
      <c r="C35" s="15" t="s">
        <v>40</v>
      </c>
      <c r="D35" s="13"/>
      <c r="E35" s="13"/>
      <c r="F35" s="14"/>
    </row>
    <row r="36" spans="1:6" ht="30" customHeight="1" x14ac:dyDescent="0.4">
      <c r="A36" s="72"/>
      <c r="B36" s="74">
        <v>31</v>
      </c>
      <c r="C36" s="16" t="s">
        <v>41</v>
      </c>
      <c r="D36" s="76"/>
      <c r="E36" s="76"/>
      <c r="F36" s="80"/>
    </row>
    <row r="37" spans="1:6" ht="54.95" customHeight="1" x14ac:dyDescent="0.4">
      <c r="A37" s="72"/>
      <c r="B37" s="75"/>
      <c r="C37" s="17" t="s">
        <v>42</v>
      </c>
      <c r="D37" s="77"/>
      <c r="E37" s="77"/>
      <c r="F37" s="81"/>
    </row>
    <row r="38" spans="1:6" ht="54.95" customHeight="1" x14ac:dyDescent="0.4">
      <c r="A38" s="72"/>
      <c r="B38" s="11">
        <v>32</v>
      </c>
      <c r="C38" s="15" t="s">
        <v>43</v>
      </c>
      <c r="D38" s="13"/>
      <c r="E38" s="13"/>
      <c r="F38" s="14"/>
    </row>
    <row r="39" spans="1:6" ht="54.95" customHeight="1" x14ac:dyDescent="0.4">
      <c r="A39" s="72"/>
      <c r="B39" s="11">
        <v>33</v>
      </c>
      <c r="C39" s="15" t="s">
        <v>44</v>
      </c>
      <c r="D39" s="13"/>
      <c r="E39" s="13"/>
      <c r="F39" s="14"/>
    </row>
    <row r="40" spans="1:6" ht="54.95" customHeight="1" x14ac:dyDescent="0.4">
      <c r="A40" s="72"/>
      <c r="B40" s="11">
        <v>34</v>
      </c>
      <c r="C40" s="15" t="s">
        <v>45</v>
      </c>
      <c r="D40" s="13"/>
      <c r="E40" s="13"/>
      <c r="F40" s="14"/>
    </row>
    <row r="41" spans="1:6" ht="54.95" customHeight="1" x14ac:dyDescent="0.4">
      <c r="A41" s="72" t="s">
        <v>46</v>
      </c>
      <c r="B41" s="11">
        <v>35</v>
      </c>
      <c r="C41" s="15" t="s">
        <v>47</v>
      </c>
      <c r="D41" s="13"/>
      <c r="E41" s="13"/>
      <c r="F41" s="14"/>
    </row>
    <row r="42" spans="1:6" ht="54.95" customHeight="1" x14ac:dyDescent="0.4">
      <c r="A42" s="72"/>
      <c r="B42" s="11">
        <v>36</v>
      </c>
      <c r="C42" s="15" t="s">
        <v>48</v>
      </c>
      <c r="D42" s="13"/>
      <c r="E42" s="13"/>
      <c r="F42" s="14"/>
    </row>
    <row r="43" spans="1:6" ht="54.95" customHeight="1" x14ac:dyDescent="0.4">
      <c r="A43" s="72"/>
      <c r="B43" s="11">
        <v>37</v>
      </c>
      <c r="C43" s="15" t="s">
        <v>49</v>
      </c>
      <c r="D43" s="13"/>
      <c r="E43" s="13"/>
      <c r="F43" s="14"/>
    </row>
    <row r="44" spans="1:6" ht="54.95" customHeight="1" x14ac:dyDescent="0.4">
      <c r="A44" s="72"/>
      <c r="B44" s="11">
        <v>38</v>
      </c>
      <c r="C44" s="15" t="s">
        <v>50</v>
      </c>
      <c r="D44" s="13"/>
      <c r="E44" s="13"/>
      <c r="F44" s="14"/>
    </row>
    <row r="45" spans="1:6" ht="69.95" customHeight="1" x14ac:dyDescent="0.4">
      <c r="A45" s="72"/>
      <c r="B45" s="11">
        <v>39</v>
      </c>
      <c r="C45" s="15" t="s">
        <v>51</v>
      </c>
      <c r="D45" s="13"/>
      <c r="E45" s="13"/>
      <c r="F45" s="14"/>
    </row>
    <row r="46" spans="1:6" ht="54.95" customHeight="1" x14ac:dyDescent="0.4">
      <c r="A46" s="72"/>
      <c r="B46" s="11">
        <v>40</v>
      </c>
      <c r="C46" s="15" t="s">
        <v>52</v>
      </c>
      <c r="D46" s="13"/>
      <c r="E46" s="13"/>
      <c r="F46" s="14"/>
    </row>
    <row r="47" spans="1:6" ht="54.95" customHeight="1" x14ac:dyDescent="0.4">
      <c r="A47" s="72"/>
      <c r="B47" s="11">
        <v>41</v>
      </c>
      <c r="C47" s="15" t="s">
        <v>53</v>
      </c>
      <c r="D47" s="13"/>
      <c r="E47" s="13"/>
      <c r="F47" s="14"/>
    </row>
    <row r="48" spans="1:6" ht="54.95" customHeight="1" x14ac:dyDescent="0.4">
      <c r="A48" s="72"/>
      <c r="B48" s="11">
        <v>42</v>
      </c>
      <c r="C48" s="15" t="s">
        <v>54</v>
      </c>
      <c r="D48" s="13"/>
      <c r="E48" s="13"/>
      <c r="F48" s="14"/>
    </row>
    <row r="49" spans="1:6" ht="54.95" customHeight="1" x14ac:dyDescent="0.4">
      <c r="A49" s="72"/>
      <c r="B49" s="11">
        <v>43</v>
      </c>
      <c r="C49" s="15" t="s">
        <v>55</v>
      </c>
      <c r="D49" s="13"/>
      <c r="E49" s="13"/>
      <c r="F49" s="14"/>
    </row>
    <row r="50" spans="1:6" ht="54.95" customHeight="1" x14ac:dyDescent="0.4">
      <c r="A50" s="72"/>
      <c r="B50" s="11">
        <v>44</v>
      </c>
      <c r="C50" s="15" t="s">
        <v>56</v>
      </c>
      <c r="D50" s="13"/>
      <c r="E50" s="13"/>
      <c r="F50" s="14"/>
    </row>
    <row r="51" spans="1:6" ht="57.75" customHeight="1" x14ac:dyDescent="0.4">
      <c r="A51" s="72" t="s">
        <v>57</v>
      </c>
      <c r="B51" s="11">
        <v>45</v>
      </c>
      <c r="C51" s="15" t="s">
        <v>58</v>
      </c>
      <c r="D51" s="13"/>
      <c r="E51" s="13"/>
      <c r="F51" s="14"/>
    </row>
    <row r="52" spans="1:6" ht="54.95" customHeight="1" x14ac:dyDescent="0.4">
      <c r="A52" s="72"/>
      <c r="B52" s="11">
        <v>46</v>
      </c>
      <c r="C52" s="15" t="s">
        <v>59</v>
      </c>
      <c r="D52" s="13"/>
      <c r="E52" s="13"/>
      <c r="F52" s="14"/>
    </row>
    <row r="53" spans="1:6" ht="54.95" customHeight="1" x14ac:dyDescent="0.4">
      <c r="A53" s="72"/>
      <c r="B53" s="11">
        <v>47</v>
      </c>
      <c r="C53" s="15" t="s">
        <v>60</v>
      </c>
      <c r="D53" s="13"/>
      <c r="E53" s="13"/>
      <c r="F53" s="14"/>
    </row>
    <row r="54" spans="1:6" ht="54.95" customHeight="1" x14ac:dyDescent="0.4">
      <c r="A54" s="72"/>
      <c r="B54" s="11">
        <v>48</v>
      </c>
      <c r="C54" s="15" t="s">
        <v>61</v>
      </c>
      <c r="D54" s="13"/>
      <c r="E54" s="13"/>
      <c r="F54" s="14"/>
    </row>
    <row r="55" spans="1:6" ht="54.95" customHeight="1" x14ac:dyDescent="0.4">
      <c r="A55" s="72"/>
      <c r="B55" s="11">
        <v>49</v>
      </c>
      <c r="C55" s="15" t="s">
        <v>62</v>
      </c>
      <c r="D55" s="13"/>
      <c r="E55" s="13"/>
      <c r="F55" s="14"/>
    </row>
    <row r="56" spans="1:6" ht="54.95" customHeight="1" x14ac:dyDescent="0.4">
      <c r="A56" s="72"/>
      <c r="B56" s="11">
        <v>50</v>
      </c>
      <c r="C56" s="15" t="s">
        <v>63</v>
      </c>
      <c r="D56" s="13"/>
      <c r="E56" s="13"/>
      <c r="F56" s="14"/>
    </row>
    <row r="57" spans="1:6" ht="54.95" customHeight="1" x14ac:dyDescent="0.4">
      <c r="A57" s="72"/>
      <c r="B57" s="11">
        <v>51</v>
      </c>
      <c r="C57" s="15" t="s">
        <v>64</v>
      </c>
      <c r="D57" s="13"/>
      <c r="E57" s="13"/>
      <c r="F57" s="14"/>
    </row>
    <row r="58" spans="1:6" ht="54.95" customHeight="1" x14ac:dyDescent="0.4">
      <c r="A58" s="72"/>
      <c r="B58" s="11">
        <v>52</v>
      </c>
      <c r="C58" s="15" t="s">
        <v>65</v>
      </c>
      <c r="D58" s="13"/>
      <c r="E58" s="13"/>
      <c r="F58" s="14"/>
    </row>
    <row r="59" spans="1:6" ht="64.5" customHeight="1" x14ac:dyDescent="0.4">
      <c r="A59" s="72"/>
      <c r="B59" s="11">
        <v>53</v>
      </c>
      <c r="C59" s="15" t="s">
        <v>66</v>
      </c>
      <c r="D59" s="13"/>
      <c r="E59" s="13"/>
      <c r="F59" s="14"/>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pageSetup paperSize="9"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85C65-E04A-4038-8CE3-A70D3888BBC3}">
  <sheetPr>
    <tabColor theme="7" tint="0.79998168889431442"/>
    <pageSetUpPr fitToPage="1"/>
  </sheetPr>
  <dimension ref="A1:F19"/>
  <sheetViews>
    <sheetView tabSelected="1" topLeftCell="A7" zoomScale="75" zoomScaleNormal="75" workbookViewId="0">
      <selection activeCell="F13" sqref="F13"/>
    </sheetView>
  </sheetViews>
  <sheetFormatPr defaultColWidth="9" defaultRowHeight="18.75" x14ac:dyDescent="0.45"/>
  <cols>
    <col min="1" max="1" width="4" style="5" customWidth="1"/>
    <col min="2" max="2" width="30.625" style="5" customWidth="1"/>
    <col min="3" max="3" width="15.625" style="5" customWidth="1"/>
    <col min="4" max="4" width="30.625" style="5" customWidth="1"/>
    <col min="5" max="5" width="15.625" style="5" customWidth="1"/>
    <col min="6" max="6" width="45.625" style="5" customWidth="1"/>
    <col min="7" max="16384" width="9" style="5"/>
  </cols>
  <sheetData>
    <row r="1" spans="1:6" ht="25.5" customHeight="1" x14ac:dyDescent="0.45">
      <c r="F1" s="8" t="s">
        <v>95</v>
      </c>
    </row>
    <row r="2" spans="1:6" s="4" customFormat="1" ht="51.75" customHeight="1" x14ac:dyDescent="0.4">
      <c r="A2" s="2"/>
      <c r="B2" s="3"/>
      <c r="C2" s="1"/>
    </row>
    <row r="3" spans="1:6" ht="3.75" customHeight="1" x14ac:dyDescent="0.45"/>
    <row r="4" spans="1:6" ht="30" customHeight="1" x14ac:dyDescent="0.45">
      <c r="A4" s="83" t="s">
        <v>96</v>
      </c>
      <c r="B4" s="83"/>
      <c r="C4" s="84" t="s">
        <v>136</v>
      </c>
      <c r="D4" s="84"/>
      <c r="E4" s="84"/>
      <c r="F4" s="84"/>
    </row>
    <row r="5" spans="1:6" ht="30" customHeight="1" x14ac:dyDescent="0.45">
      <c r="A5" s="83" t="s">
        <v>97</v>
      </c>
      <c r="B5" s="83"/>
      <c r="C5" s="85" t="s">
        <v>131</v>
      </c>
      <c r="D5" s="86"/>
      <c r="E5" s="18" t="s">
        <v>128</v>
      </c>
      <c r="F5" s="19" t="s">
        <v>132</v>
      </c>
    </row>
    <row r="6" spans="1:6" ht="30" customHeight="1" x14ac:dyDescent="0.45">
      <c r="A6" s="83" t="s">
        <v>99</v>
      </c>
      <c r="B6" s="83"/>
      <c r="C6" s="20" t="s">
        <v>100</v>
      </c>
      <c r="D6" s="60">
        <v>56</v>
      </c>
      <c r="E6" s="21" t="s">
        <v>101</v>
      </c>
      <c r="F6" s="60">
        <v>42</v>
      </c>
    </row>
    <row r="7" spans="1:6" ht="30" customHeight="1" x14ac:dyDescent="0.45">
      <c r="A7" s="83" t="s">
        <v>102</v>
      </c>
      <c r="B7" s="83"/>
      <c r="C7" s="85" t="s">
        <v>133</v>
      </c>
      <c r="D7" s="87"/>
      <c r="E7" s="18" t="s">
        <v>98</v>
      </c>
      <c r="F7" s="19" t="s">
        <v>134</v>
      </c>
    </row>
    <row r="8" spans="1:6" ht="30" customHeight="1" x14ac:dyDescent="0.45">
      <c r="A8" s="83" t="s">
        <v>103</v>
      </c>
      <c r="B8" s="83"/>
      <c r="C8" s="20" t="s">
        <v>100</v>
      </c>
      <c r="D8" s="58"/>
      <c r="E8" s="21" t="s">
        <v>101</v>
      </c>
      <c r="F8" s="58"/>
    </row>
    <row r="9" spans="1:6" ht="30" customHeight="1" x14ac:dyDescent="0.45">
      <c r="A9" s="83" t="s">
        <v>104</v>
      </c>
      <c r="B9" s="83"/>
      <c r="C9" s="85" t="s">
        <v>135</v>
      </c>
      <c r="D9" s="87"/>
      <c r="E9" s="22"/>
      <c r="F9" s="23"/>
    </row>
    <row r="10" spans="1:6" ht="24" customHeight="1" x14ac:dyDescent="0.45">
      <c r="A10" s="24" t="s">
        <v>105</v>
      </c>
      <c r="B10" s="25"/>
      <c r="C10" s="25"/>
      <c r="D10" s="25"/>
      <c r="E10" s="25"/>
      <c r="F10" s="25"/>
    </row>
    <row r="11" spans="1:6" ht="50.1" customHeight="1" x14ac:dyDescent="0.45">
      <c r="A11" s="26"/>
      <c r="B11" s="88" t="s">
        <v>126</v>
      </c>
      <c r="C11" s="89"/>
      <c r="D11" s="89" t="s">
        <v>106</v>
      </c>
      <c r="E11" s="89"/>
      <c r="F11" s="27" t="s">
        <v>107</v>
      </c>
    </row>
    <row r="12" spans="1:6" ht="99.95" customHeight="1" x14ac:dyDescent="0.45">
      <c r="A12" s="28">
        <v>1</v>
      </c>
      <c r="B12" s="82" t="s">
        <v>183</v>
      </c>
      <c r="C12" s="82"/>
      <c r="D12" s="82" t="s">
        <v>130</v>
      </c>
      <c r="E12" s="82"/>
      <c r="F12" s="66" t="s">
        <v>200</v>
      </c>
    </row>
    <row r="13" spans="1:6" ht="107.25" customHeight="1" x14ac:dyDescent="0.45">
      <c r="A13" s="28">
        <v>2</v>
      </c>
      <c r="B13" s="82" t="s">
        <v>201</v>
      </c>
      <c r="C13" s="82"/>
      <c r="D13" s="82" t="s">
        <v>184</v>
      </c>
      <c r="E13" s="82"/>
      <c r="F13" s="66" t="s">
        <v>202</v>
      </c>
    </row>
    <row r="14" spans="1:6" ht="99.95" customHeight="1" x14ac:dyDescent="0.45">
      <c r="A14" s="28">
        <v>3</v>
      </c>
      <c r="B14" s="82" t="s">
        <v>185</v>
      </c>
      <c r="C14" s="82"/>
      <c r="D14" s="82" t="s">
        <v>186</v>
      </c>
      <c r="E14" s="82"/>
      <c r="F14" s="66" t="s">
        <v>187</v>
      </c>
    </row>
    <row r="15" spans="1:6" x14ac:dyDescent="0.45">
      <c r="A15" s="25"/>
      <c r="B15" s="25"/>
      <c r="C15" s="25"/>
      <c r="D15" s="25"/>
      <c r="E15" s="25"/>
      <c r="F15" s="25"/>
    </row>
    <row r="16" spans="1:6" s="6" customFormat="1" ht="50.1" customHeight="1" x14ac:dyDescent="0.4">
      <c r="A16" s="29"/>
      <c r="B16" s="88" t="s">
        <v>127</v>
      </c>
      <c r="C16" s="89"/>
      <c r="D16" s="89" t="s">
        <v>108</v>
      </c>
      <c r="E16" s="89"/>
      <c r="F16" s="27" t="s">
        <v>109</v>
      </c>
    </row>
    <row r="17" spans="1:6" ht="112.5" customHeight="1" x14ac:dyDescent="0.45">
      <c r="A17" s="28">
        <v>1</v>
      </c>
      <c r="B17" s="82" t="s">
        <v>181</v>
      </c>
      <c r="C17" s="82"/>
      <c r="D17" s="82" t="s">
        <v>188</v>
      </c>
      <c r="E17" s="82"/>
      <c r="F17" s="66" t="s">
        <v>129</v>
      </c>
    </row>
    <row r="18" spans="1:6" ht="96.75" customHeight="1" x14ac:dyDescent="0.45">
      <c r="A18" s="28">
        <v>2</v>
      </c>
      <c r="B18" s="82" t="s">
        <v>190</v>
      </c>
      <c r="C18" s="82"/>
      <c r="D18" s="82" t="s">
        <v>189</v>
      </c>
      <c r="E18" s="82"/>
      <c r="F18" s="66" t="s">
        <v>182</v>
      </c>
    </row>
    <row r="19" spans="1:6" ht="87" customHeight="1" x14ac:dyDescent="0.45">
      <c r="A19" s="28">
        <v>3</v>
      </c>
      <c r="B19" s="82" t="s">
        <v>193</v>
      </c>
      <c r="C19" s="82"/>
      <c r="D19" s="82" t="s">
        <v>191</v>
      </c>
      <c r="E19" s="82"/>
      <c r="F19" s="66" t="s">
        <v>192</v>
      </c>
    </row>
  </sheetData>
  <mergeCells count="26">
    <mergeCell ref="B17:C17"/>
    <mergeCell ref="D17:E17"/>
    <mergeCell ref="B18:C18"/>
    <mergeCell ref="D18:E18"/>
    <mergeCell ref="B19:C19"/>
    <mergeCell ref="D19:E19"/>
    <mergeCell ref="B13:C13"/>
    <mergeCell ref="D13:E13"/>
    <mergeCell ref="B14:C14"/>
    <mergeCell ref="D14:E14"/>
    <mergeCell ref="B16:C16"/>
    <mergeCell ref="D16:E16"/>
    <mergeCell ref="B12:C12"/>
    <mergeCell ref="D12:E12"/>
    <mergeCell ref="A4:B4"/>
    <mergeCell ref="C4:F4"/>
    <mergeCell ref="A5:B5"/>
    <mergeCell ref="C5:D5"/>
    <mergeCell ref="A6:B6"/>
    <mergeCell ref="A7:B7"/>
    <mergeCell ref="C7:D7"/>
    <mergeCell ref="A8:B8"/>
    <mergeCell ref="A9:B9"/>
    <mergeCell ref="C9:D9"/>
    <mergeCell ref="B11:C11"/>
    <mergeCell ref="D11:E11"/>
  </mergeCells>
  <phoneticPr fontId="1"/>
  <pageMargins left="0.25" right="0.25" top="0.75" bottom="0.75" header="0.3" footer="0.3"/>
  <pageSetup paperSize="9"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10" zoomScale="75" zoomScaleNormal="75" workbookViewId="0">
      <selection activeCell="I26" sqref="I26:J26"/>
    </sheetView>
  </sheetViews>
  <sheetFormatPr defaultColWidth="9" defaultRowHeight="16.5" x14ac:dyDescent="0.4"/>
  <cols>
    <col min="1" max="1" width="4.625" style="2" customWidth="1"/>
    <col min="2" max="2" width="5.75" style="3" customWidth="1"/>
    <col min="3" max="3" width="52.25" style="1" customWidth="1"/>
    <col min="4" max="4" width="8.125" style="4" customWidth="1"/>
    <col min="5" max="5" width="9" style="4" customWidth="1"/>
    <col min="6" max="6" width="9.25" style="4" customWidth="1"/>
    <col min="7" max="7" width="9.5" style="4" customWidth="1"/>
    <col min="8" max="8" width="35.875" style="4" customWidth="1"/>
    <col min="9" max="9" width="10.625" style="4" customWidth="1"/>
    <col min="10" max="10" width="11.875" style="4" customWidth="1"/>
    <col min="11" max="16384" width="9" style="4"/>
  </cols>
  <sheetData>
    <row r="1" spans="1:10" ht="18.75" x14ac:dyDescent="0.45">
      <c r="J1" s="7" t="s">
        <v>110</v>
      </c>
    </row>
    <row r="2" spans="1:10" ht="51.75" customHeight="1" x14ac:dyDescent="0.4"/>
    <row r="3" spans="1:10" ht="6.75" hidden="1" customHeight="1" x14ac:dyDescent="0.4"/>
    <row r="4" spans="1:10" ht="6.75" customHeight="1" x14ac:dyDescent="0.4"/>
    <row r="5" spans="1:10" ht="35.25" customHeight="1" x14ac:dyDescent="0.4">
      <c r="A5" s="94" t="s">
        <v>111</v>
      </c>
      <c r="B5" s="94"/>
      <c r="C5" s="9" t="s">
        <v>179</v>
      </c>
      <c r="D5" s="32"/>
      <c r="E5" s="32"/>
      <c r="F5" s="33"/>
      <c r="G5" s="33" t="s">
        <v>112</v>
      </c>
      <c r="H5" s="34" t="s">
        <v>150</v>
      </c>
      <c r="I5" s="35"/>
      <c r="J5" s="35"/>
    </row>
    <row r="6" spans="1:10" ht="35.25" customHeight="1" x14ac:dyDescent="0.4">
      <c r="A6" s="36"/>
      <c r="B6" s="36"/>
      <c r="C6" s="37"/>
      <c r="D6" s="32"/>
      <c r="E6" s="32"/>
      <c r="F6" s="33" t="s">
        <v>113</v>
      </c>
      <c r="G6" s="33"/>
      <c r="H6" s="34" t="s">
        <v>151</v>
      </c>
      <c r="I6" s="38" t="s">
        <v>114</v>
      </c>
      <c r="J6" s="34">
        <v>42</v>
      </c>
    </row>
    <row r="7" spans="1:10" ht="9" customHeight="1" x14ac:dyDescent="0.4"/>
    <row r="8" spans="1:10" s="3" customFormat="1" ht="34.5" customHeight="1" x14ac:dyDescent="0.4">
      <c r="A8" s="30"/>
      <c r="B8" s="31"/>
      <c r="C8" s="31" t="s">
        <v>2</v>
      </c>
      <c r="D8" s="49" t="s">
        <v>3</v>
      </c>
      <c r="E8" s="49" t="s">
        <v>67</v>
      </c>
      <c r="F8" s="49" t="s">
        <v>4</v>
      </c>
      <c r="G8" s="49" t="s">
        <v>68</v>
      </c>
      <c r="H8" s="31" t="s">
        <v>69</v>
      </c>
      <c r="I8" s="95" t="s">
        <v>115</v>
      </c>
      <c r="J8" s="96"/>
    </row>
    <row r="9" spans="1:10" ht="46.5" customHeight="1" x14ac:dyDescent="0.4">
      <c r="A9" s="98" t="s">
        <v>6</v>
      </c>
      <c r="B9" s="31">
        <v>1</v>
      </c>
      <c r="C9" s="12" t="s">
        <v>70</v>
      </c>
      <c r="D9" s="59">
        <f ca="1">COUNTIF(B9:$D9,1)</f>
        <v>40</v>
      </c>
      <c r="E9" s="59">
        <f ca="1">COUNTIF($D9:$AS9,2)</f>
        <v>2</v>
      </c>
      <c r="F9" s="59">
        <f ca="1">COUNTIF($D9:$AS9,3)</f>
        <v>0</v>
      </c>
      <c r="G9" s="59">
        <f ca="1">COUNTIF($D9:$AS9,4)</f>
        <v>0</v>
      </c>
      <c r="H9" s="67" t="s">
        <v>140</v>
      </c>
      <c r="I9" s="90"/>
      <c r="J9" s="91"/>
    </row>
    <row r="10" spans="1:10" ht="33.75" customHeight="1" x14ac:dyDescent="0.4">
      <c r="A10" s="99"/>
      <c r="B10" s="31">
        <v>2</v>
      </c>
      <c r="C10" s="15" t="s">
        <v>71</v>
      </c>
      <c r="D10" s="59">
        <f ca="1">COUNTIF(B10:$D10,1)</f>
        <v>35</v>
      </c>
      <c r="E10" s="59">
        <f ca="1">COUNTIF($D10:$AS10,2)</f>
        <v>4</v>
      </c>
      <c r="F10" s="59">
        <f ca="1">COUNTIF($D10:$AS10,3)</f>
        <v>0</v>
      </c>
      <c r="G10" s="59">
        <f ca="1">COUNTIF($D10:$AS10,4)</f>
        <v>3</v>
      </c>
      <c r="H10" s="68" t="s">
        <v>141</v>
      </c>
      <c r="I10" s="90"/>
      <c r="J10" s="91"/>
    </row>
    <row r="11" spans="1:10" ht="91.5" customHeight="1" x14ac:dyDescent="0.4">
      <c r="A11" s="99"/>
      <c r="B11" s="31">
        <v>3</v>
      </c>
      <c r="C11" s="15" t="s">
        <v>116</v>
      </c>
      <c r="D11" s="59">
        <f ca="1">COUNTIF(B11:$D11,1)</f>
        <v>36</v>
      </c>
      <c r="E11" s="59">
        <f t="shared" ref="E11:E37" ca="1" si="0">COUNTIF($D11:$AS11,2)</f>
        <v>5</v>
      </c>
      <c r="F11" s="59">
        <f t="shared" ref="F11:F37" ca="1" si="1">COUNTIF($D11:$AS11,3)</f>
        <v>0</v>
      </c>
      <c r="G11" s="59">
        <f t="shared" ref="G11:G37" ca="1" si="2">COUNTIF($D11:$AS11,4)</f>
        <v>1</v>
      </c>
      <c r="H11" s="67" t="s">
        <v>194</v>
      </c>
      <c r="I11" s="92" t="s">
        <v>175</v>
      </c>
      <c r="J11" s="97"/>
    </row>
    <row r="12" spans="1:10" ht="59.25" customHeight="1" x14ac:dyDescent="0.4">
      <c r="A12" s="100"/>
      <c r="B12" s="31">
        <v>4</v>
      </c>
      <c r="C12" s="15" t="s">
        <v>72</v>
      </c>
      <c r="D12" s="59">
        <f ca="1">COUNTIF(B12:$D12,1)</f>
        <v>37</v>
      </c>
      <c r="E12" s="59">
        <f t="shared" ca="1" si="0"/>
        <v>4</v>
      </c>
      <c r="F12" s="59">
        <f t="shared" ca="1" si="1"/>
        <v>0</v>
      </c>
      <c r="G12" s="59">
        <f t="shared" ca="1" si="2"/>
        <v>1</v>
      </c>
      <c r="H12" s="67"/>
      <c r="I12" s="102"/>
      <c r="J12" s="93"/>
    </row>
    <row r="13" spans="1:10" ht="53.25" customHeight="1" x14ac:dyDescent="0.4">
      <c r="A13" s="101" t="s">
        <v>18</v>
      </c>
      <c r="B13" s="31">
        <v>5</v>
      </c>
      <c r="C13" s="15" t="s">
        <v>73</v>
      </c>
      <c r="D13" s="59">
        <f ca="1">COUNTIF(B13:$D13,1)</f>
        <v>39</v>
      </c>
      <c r="E13" s="59">
        <f t="shared" ca="1" si="0"/>
        <v>2</v>
      </c>
      <c r="F13" s="59">
        <f t="shared" ca="1" si="1"/>
        <v>0</v>
      </c>
      <c r="G13" s="59">
        <f t="shared" ca="1" si="2"/>
        <v>1</v>
      </c>
      <c r="H13" s="67" t="s">
        <v>137</v>
      </c>
      <c r="I13" s="92" t="s">
        <v>177</v>
      </c>
      <c r="J13" s="93"/>
    </row>
    <row r="14" spans="1:10" ht="54.95" customHeight="1" x14ac:dyDescent="0.4">
      <c r="A14" s="101"/>
      <c r="B14" s="31">
        <v>6</v>
      </c>
      <c r="C14" s="15" t="s">
        <v>117</v>
      </c>
      <c r="D14" s="59">
        <f ca="1">COUNTIF(B14:$D14,1)</f>
        <v>37</v>
      </c>
      <c r="E14" s="59">
        <f t="shared" ca="1" si="0"/>
        <v>2</v>
      </c>
      <c r="F14" s="59">
        <f t="shared" ca="1" si="1"/>
        <v>0</v>
      </c>
      <c r="G14" s="59">
        <f t="shared" ca="1" si="2"/>
        <v>3</v>
      </c>
      <c r="H14" s="68" t="s">
        <v>142</v>
      </c>
      <c r="I14" s="90"/>
      <c r="J14" s="91"/>
    </row>
    <row r="15" spans="1:10" ht="45.75" customHeight="1" x14ac:dyDescent="0.4">
      <c r="A15" s="101"/>
      <c r="B15" s="31">
        <v>7</v>
      </c>
      <c r="C15" s="15" t="s">
        <v>118</v>
      </c>
      <c r="D15" s="59">
        <f ca="1">COUNTIF(B15:$D15,1)</f>
        <v>39</v>
      </c>
      <c r="E15" s="59">
        <f t="shared" ca="1" si="0"/>
        <v>2</v>
      </c>
      <c r="F15" s="59">
        <f t="shared" ca="1" si="1"/>
        <v>0</v>
      </c>
      <c r="G15" s="59">
        <f t="shared" ca="1" si="2"/>
        <v>1</v>
      </c>
      <c r="H15" s="68" t="s">
        <v>143</v>
      </c>
      <c r="I15" s="90"/>
      <c r="J15" s="91"/>
    </row>
    <row r="16" spans="1:10" ht="87.75" customHeight="1" x14ac:dyDescent="0.4">
      <c r="A16" s="101"/>
      <c r="B16" s="31">
        <v>8</v>
      </c>
      <c r="C16" s="15" t="s">
        <v>119</v>
      </c>
      <c r="D16" s="59">
        <f ca="1">COUNTIF(B16:$D16,1)</f>
        <v>37</v>
      </c>
      <c r="E16" s="59">
        <f t="shared" ca="1" si="0"/>
        <v>2</v>
      </c>
      <c r="F16" s="59">
        <f t="shared" ca="1" si="1"/>
        <v>1</v>
      </c>
      <c r="G16" s="59">
        <f t="shared" ca="1" si="2"/>
        <v>2</v>
      </c>
      <c r="H16" s="69" t="s">
        <v>138</v>
      </c>
      <c r="I16" s="92" t="s">
        <v>178</v>
      </c>
      <c r="J16" s="93"/>
    </row>
    <row r="17" spans="1:10" ht="63.75" customHeight="1" x14ac:dyDescent="0.4">
      <c r="A17" s="101"/>
      <c r="B17" s="31">
        <v>9</v>
      </c>
      <c r="C17" s="15" t="s">
        <v>74</v>
      </c>
      <c r="D17" s="59">
        <f ca="1">COUNTIF(B17:$D17,1)</f>
        <v>38</v>
      </c>
      <c r="E17" s="59">
        <f t="shared" ca="1" si="0"/>
        <v>4</v>
      </c>
      <c r="F17" s="59">
        <f t="shared" ca="1" si="1"/>
        <v>0</v>
      </c>
      <c r="G17" s="59">
        <f t="shared" ca="1" si="2"/>
        <v>0</v>
      </c>
      <c r="H17" s="67"/>
      <c r="I17" s="90"/>
      <c r="J17" s="91"/>
    </row>
    <row r="18" spans="1:10" ht="62.25" customHeight="1" x14ac:dyDescent="0.4">
      <c r="A18" s="101"/>
      <c r="B18" s="31">
        <v>10</v>
      </c>
      <c r="C18" s="15" t="s">
        <v>120</v>
      </c>
      <c r="D18" s="59">
        <f ca="1">COUNTIF(B18:$D18,1)</f>
        <v>36</v>
      </c>
      <c r="E18" s="59">
        <f t="shared" ca="1" si="0"/>
        <v>4</v>
      </c>
      <c r="F18" s="59">
        <f t="shared" ca="1" si="1"/>
        <v>1</v>
      </c>
      <c r="G18" s="59">
        <f t="shared" ca="1" si="2"/>
        <v>1</v>
      </c>
      <c r="H18" s="67"/>
      <c r="I18" s="90"/>
      <c r="J18" s="91"/>
    </row>
    <row r="19" spans="1:10" ht="59.25" customHeight="1" x14ac:dyDescent="0.4">
      <c r="A19" s="101"/>
      <c r="B19" s="31">
        <v>11</v>
      </c>
      <c r="C19" s="15" t="s">
        <v>75</v>
      </c>
      <c r="D19" s="59">
        <f ca="1">COUNTIF(B19:$D19,1)</f>
        <v>26</v>
      </c>
      <c r="E19" s="59">
        <f t="shared" ca="1" si="0"/>
        <v>6</v>
      </c>
      <c r="F19" s="59">
        <f t="shared" ca="1" si="1"/>
        <v>6</v>
      </c>
      <c r="G19" s="59">
        <f t="shared" ca="1" si="2"/>
        <v>4</v>
      </c>
      <c r="H19" s="68" t="s">
        <v>144</v>
      </c>
      <c r="I19" s="90"/>
      <c r="J19" s="91"/>
    </row>
    <row r="20" spans="1:10" ht="67.5" customHeight="1" x14ac:dyDescent="0.4">
      <c r="A20" s="101" t="s">
        <v>46</v>
      </c>
      <c r="B20" s="31">
        <v>12</v>
      </c>
      <c r="C20" s="15" t="s">
        <v>76</v>
      </c>
      <c r="D20" s="59">
        <f ca="1">COUNTIF(B20:$D20,1)</f>
        <v>41</v>
      </c>
      <c r="E20" s="59">
        <f t="shared" ca="1" si="0"/>
        <v>1</v>
      </c>
      <c r="F20" s="59">
        <f t="shared" ca="1" si="1"/>
        <v>0</v>
      </c>
      <c r="G20" s="59">
        <f t="shared" ca="1" si="2"/>
        <v>0</v>
      </c>
      <c r="H20" s="67"/>
      <c r="I20" s="90"/>
      <c r="J20" s="91"/>
    </row>
    <row r="21" spans="1:10" ht="60" customHeight="1" x14ac:dyDescent="0.4">
      <c r="A21" s="101"/>
      <c r="B21" s="31">
        <v>13</v>
      </c>
      <c r="C21" s="15" t="s">
        <v>77</v>
      </c>
      <c r="D21" s="59">
        <f ca="1">COUNTIF(B21:$D21,1)</f>
        <v>40</v>
      </c>
      <c r="E21" s="59">
        <f t="shared" ca="1" si="0"/>
        <v>1</v>
      </c>
      <c r="F21" s="59">
        <f t="shared" ca="1" si="1"/>
        <v>1</v>
      </c>
      <c r="G21" s="59">
        <f t="shared" ca="1" si="2"/>
        <v>0</v>
      </c>
      <c r="H21" s="67"/>
      <c r="I21" s="90"/>
      <c r="J21" s="91"/>
    </row>
    <row r="22" spans="1:10" ht="54.95" customHeight="1" x14ac:dyDescent="0.4">
      <c r="A22" s="101"/>
      <c r="B22" s="31">
        <v>14</v>
      </c>
      <c r="C22" s="15" t="s">
        <v>121</v>
      </c>
      <c r="D22" s="59">
        <f ca="1">COUNTIF(B22:$D22,1)</f>
        <v>34</v>
      </c>
      <c r="E22" s="59">
        <f t="shared" ca="1" si="0"/>
        <v>2</v>
      </c>
      <c r="F22" s="59">
        <f t="shared" ca="1" si="1"/>
        <v>2</v>
      </c>
      <c r="G22" s="59">
        <f t="shared" ca="1" si="2"/>
        <v>4</v>
      </c>
      <c r="H22" s="70" t="s">
        <v>145</v>
      </c>
      <c r="I22" s="90"/>
      <c r="J22" s="91"/>
    </row>
    <row r="23" spans="1:10" ht="71.25" customHeight="1" x14ac:dyDescent="0.4">
      <c r="A23" s="101"/>
      <c r="B23" s="31">
        <v>15</v>
      </c>
      <c r="C23" s="15" t="s">
        <v>78</v>
      </c>
      <c r="D23" s="59">
        <f ca="1">COUNTIF(B23:$D23,1)</f>
        <v>40</v>
      </c>
      <c r="E23" s="59">
        <f t="shared" ca="1" si="0"/>
        <v>1</v>
      </c>
      <c r="F23" s="59">
        <f t="shared" ca="1" si="1"/>
        <v>0</v>
      </c>
      <c r="G23" s="59">
        <f t="shared" ca="1" si="2"/>
        <v>1</v>
      </c>
      <c r="H23" s="70" t="s">
        <v>146</v>
      </c>
      <c r="I23" s="90"/>
      <c r="J23" s="91"/>
    </row>
    <row r="24" spans="1:10" ht="79.5" customHeight="1" x14ac:dyDescent="0.4">
      <c r="A24" s="101"/>
      <c r="B24" s="31">
        <v>16</v>
      </c>
      <c r="C24" s="15" t="s">
        <v>79</v>
      </c>
      <c r="D24" s="59">
        <f ca="1">COUNTIF(B24:$D24,1)</f>
        <v>40</v>
      </c>
      <c r="E24" s="59">
        <f t="shared" ca="1" si="0"/>
        <v>1</v>
      </c>
      <c r="F24" s="59">
        <f t="shared" ca="1" si="1"/>
        <v>0</v>
      </c>
      <c r="G24" s="59">
        <f t="shared" ca="1" si="2"/>
        <v>1</v>
      </c>
      <c r="H24" s="67" t="s">
        <v>195</v>
      </c>
      <c r="I24" s="90"/>
      <c r="J24" s="91"/>
    </row>
    <row r="25" spans="1:10" ht="58.5" customHeight="1" x14ac:dyDescent="0.4">
      <c r="A25" s="101"/>
      <c r="B25" s="31">
        <v>17</v>
      </c>
      <c r="C25" s="15" t="s">
        <v>80</v>
      </c>
      <c r="D25" s="59">
        <f ca="1">COUNTIF(B25:$D25,1)</f>
        <v>40</v>
      </c>
      <c r="E25" s="59">
        <f t="shared" ca="1" si="0"/>
        <v>1</v>
      </c>
      <c r="F25" s="59">
        <f t="shared" ca="1" si="1"/>
        <v>0</v>
      </c>
      <c r="G25" s="59">
        <f t="shared" ca="1" si="2"/>
        <v>0</v>
      </c>
      <c r="H25" s="67"/>
      <c r="I25" s="90"/>
      <c r="J25" s="91"/>
    </row>
    <row r="26" spans="1:10" ht="86.25" customHeight="1" x14ac:dyDescent="0.4">
      <c r="A26" s="101"/>
      <c r="B26" s="31">
        <v>18</v>
      </c>
      <c r="C26" s="15" t="s">
        <v>81</v>
      </c>
      <c r="D26" s="59">
        <f ca="1">COUNTIF(B26:$D26,1)</f>
        <v>19</v>
      </c>
      <c r="E26" s="59">
        <f t="shared" ca="1" si="0"/>
        <v>5</v>
      </c>
      <c r="F26" s="59">
        <f t="shared" ca="1" si="1"/>
        <v>3</v>
      </c>
      <c r="G26" s="59">
        <f t="shared" ca="1" si="2"/>
        <v>15</v>
      </c>
      <c r="H26" s="67" t="s">
        <v>196</v>
      </c>
      <c r="I26" s="92" t="s">
        <v>176</v>
      </c>
      <c r="J26" s="93"/>
    </row>
    <row r="27" spans="1:10" ht="82.5" customHeight="1" x14ac:dyDescent="0.4">
      <c r="A27" s="101"/>
      <c r="B27" s="31">
        <v>19</v>
      </c>
      <c r="C27" s="15" t="s">
        <v>82</v>
      </c>
      <c r="D27" s="59">
        <f ca="1">COUNTIF(B27:$D27,1)</f>
        <v>38</v>
      </c>
      <c r="E27" s="59">
        <f t="shared" ca="1" si="0"/>
        <v>2</v>
      </c>
      <c r="F27" s="59">
        <f t="shared" ca="1" si="1"/>
        <v>1</v>
      </c>
      <c r="G27" s="59">
        <f t="shared" ca="1" si="2"/>
        <v>1</v>
      </c>
      <c r="H27" s="67" t="s">
        <v>139</v>
      </c>
      <c r="I27" s="90"/>
      <c r="J27" s="91"/>
    </row>
    <row r="28" spans="1:10" ht="60" customHeight="1" x14ac:dyDescent="0.4">
      <c r="A28" s="101"/>
      <c r="B28" s="31">
        <v>20</v>
      </c>
      <c r="C28" s="15" t="s">
        <v>83</v>
      </c>
      <c r="D28" s="59">
        <f ca="1">COUNTIF(B28:$D28,1)</f>
        <v>37</v>
      </c>
      <c r="E28" s="59">
        <f t="shared" ca="1" si="0"/>
        <v>2</v>
      </c>
      <c r="F28" s="59">
        <f t="shared" ca="1" si="1"/>
        <v>1</v>
      </c>
      <c r="G28" s="59">
        <f t="shared" ca="1" si="2"/>
        <v>1</v>
      </c>
      <c r="H28" s="67"/>
      <c r="I28" s="90"/>
      <c r="J28" s="91"/>
    </row>
    <row r="29" spans="1:10" ht="63.75" customHeight="1" x14ac:dyDescent="0.4">
      <c r="A29" s="101"/>
      <c r="B29" s="31">
        <v>21</v>
      </c>
      <c r="C29" s="15" t="s">
        <v>84</v>
      </c>
      <c r="D29" s="59">
        <f ca="1">COUNTIF(B29:$D29,1)</f>
        <v>22</v>
      </c>
      <c r="E29" s="59">
        <f t="shared" ca="1" si="0"/>
        <v>5</v>
      </c>
      <c r="F29" s="59">
        <f t="shared" ca="1" si="1"/>
        <v>2</v>
      </c>
      <c r="G29" s="59">
        <f t="shared" ca="1" si="2"/>
        <v>13</v>
      </c>
      <c r="H29" s="67" t="s">
        <v>197</v>
      </c>
      <c r="I29" s="90"/>
      <c r="J29" s="91"/>
    </row>
    <row r="30" spans="1:10" ht="41.25" customHeight="1" x14ac:dyDescent="0.4">
      <c r="A30" s="101"/>
      <c r="B30" s="31">
        <v>22</v>
      </c>
      <c r="C30" s="15" t="s">
        <v>85</v>
      </c>
      <c r="D30" s="59">
        <f ca="1">COUNTIF(B30:$D30,1)</f>
        <v>39</v>
      </c>
      <c r="E30" s="59">
        <f t="shared" ca="1" si="0"/>
        <v>2</v>
      </c>
      <c r="F30" s="59">
        <f t="shared" ca="1" si="1"/>
        <v>0</v>
      </c>
      <c r="G30" s="59">
        <f t="shared" ca="1" si="2"/>
        <v>1</v>
      </c>
      <c r="H30" s="67"/>
      <c r="I30" s="90"/>
      <c r="J30" s="91"/>
    </row>
    <row r="31" spans="1:10" ht="60" customHeight="1" x14ac:dyDescent="0.4">
      <c r="A31" s="98" t="s">
        <v>86</v>
      </c>
      <c r="B31" s="31">
        <v>23</v>
      </c>
      <c r="C31" s="15" t="s">
        <v>87</v>
      </c>
      <c r="D31" s="59">
        <f ca="1">COUNTIF(B31:$D31,1)</f>
        <v>26</v>
      </c>
      <c r="E31" s="59">
        <f t="shared" ca="1" si="0"/>
        <v>0</v>
      </c>
      <c r="F31" s="59">
        <f t="shared" ca="1" si="1"/>
        <v>1</v>
      </c>
      <c r="G31" s="59">
        <f t="shared" ca="1" si="2"/>
        <v>15</v>
      </c>
      <c r="H31" s="70" t="s">
        <v>147</v>
      </c>
      <c r="I31" s="92" t="s">
        <v>174</v>
      </c>
      <c r="J31" s="93"/>
    </row>
    <row r="32" spans="1:10" ht="46.5" customHeight="1" x14ac:dyDescent="0.4">
      <c r="A32" s="99"/>
      <c r="B32" s="31">
        <v>24</v>
      </c>
      <c r="C32" s="15" t="s">
        <v>88</v>
      </c>
      <c r="D32" s="59">
        <f ca="1">COUNTIF(B32:$D32,1)</f>
        <v>24</v>
      </c>
      <c r="E32" s="59">
        <f t="shared" ca="1" si="0"/>
        <v>1</v>
      </c>
      <c r="F32" s="59">
        <f t="shared" ca="1" si="1"/>
        <v>0</v>
      </c>
      <c r="G32" s="59">
        <f t="shared" ca="1" si="2"/>
        <v>17</v>
      </c>
      <c r="H32" s="71" t="s">
        <v>148</v>
      </c>
      <c r="I32" s="92" t="s">
        <v>174</v>
      </c>
      <c r="J32" s="93"/>
    </row>
    <row r="33" spans="1:10" ht="54.95" customHeight="1" x14ac:dyDescent="0.4">
      <c r="A33" s="99"/>
      <c r="B33" s="31">
        <v>25</v>
      </c>
      <c r="C33" s="15" t="s">
        <v>89</v>
      </c>
      <c r="D33" s="59">
        <f ca="1">COUNTIF(B33:$D33,1)</f>
        <v>33</v>
      </c>
      <c r="E33" s="59">
        <f t="shared" ca="1" si="0"/>
        <v>1</v>
      </c>
      <c r="F33" s="59">
        <f t="shared" ca="1" si="1"/>
        <v>1</v>
      </c>
      <c r="G33" s="59">
        <f t="shared" ca="1" si="2"/>
        <v>7</v>
      </c>
      <c r="H33" s="71" t="s">
        <v>147</v>
      </c>
      <c r="I33" s="92" t="s">
        <v>174</v>
      </c>
      <c r="J33" s="93"/>
    </row>
    <row r="34" spans="1:10" ht="49.5" customHeight="1" x14ac:dyDescent="0.4">
      <c r="A34" s="100"/>
      <c r="B34" s="31">
        <v>26</v>
      </c>
      <c r="C34" s="15" t="s">
        <v>90</v>
      </c>
      <c r="D34" s="59">
        <f ca="1">COUNTIF(B34:$D34,1)</f>
        <v>26</v>
      </c>
      <c r="E34" s="59">
        <f t="shared" ca="1" si="0"/>
        <v>0</v>
      </c>
      <c r="F34" s="59">
        <f t="shared" ca="1" si="1"/>
        <v>0</v>
      </c>
      <c r="G34" s="59">
        <f t="shared" ca="1" si="2"/>
        <v>16</v>
      </c>
      <c r="H34" s="70" t="s">
        <v>147</v>
      </c>
      <c r="I34" s="92" t="s">
        <v>174</v>
      </c>
      <c r="J34" s="93"/>
    </row>
    <row r="35" spans="1:10" ht="54.95" customHeight="1" x14ac:dyDescent="0.4">
      <c r="A35" s="101" t="s">
        <v>91</v>
      </c>
      <c r="B35" s="31">
        <v>27</v>
      </c>
      <c r="C35" s="15" t="s">
        <v>92</v>
      </c>
      <c r="D35" s="59">
        <f ca="1">COUNTIF(B35:$D35,1)</f>
        <v>42</v>
      </c>
      <c r="E35" s="59">
        <f t="shared" ca="1" si="0"/>
        <v>0</v>
      </c>
      <c r="F35" s="59">
        <f t="shared" ca="1" si="1"/>
        <v>0</v>
      </c>
      <c r="G35" s="59">
        <f t="shared" ca="1" si="2"/>
        <v>0</v>
      </c>
      <c r="H35" s="70" t="s">
        <v>149</v>
      </c>
      <c r="I35" s="90"/>
      <c r="J35" s="91"/>
    </row>
    <row r="36" spans="1:10" ht="40.5" customHeight="1" x14ac:dyDescent="0.4">
      <c r="A36" s="101"/>
      <c r="B36" s="31">
        <v>28</v>
      </c>
      <c r="C36" s="15" t="s">
        <v>93</v>
      </c>
      <c r="D36" s="59">
        <f ca="1">COUNTIF(B36:$D36,1)</f>
        <v>42</v>
      </c>
      <c r="E36" s="59">
        <f t="shared" ca="1" si="0"/>
        <v>0</v>
      </c>
      <c r="F36" s="59">
        <f t="shared" ca="1" si="1"/>
        <v>0</v>
      </c>
      <c r="G36" s="59">
        <f t="shared" ca="1" si="2"/>
        <v>0</v>
      </c>
      <c r="H36" s="67" t="s">
        <v>198</v>
      </c>
      <c r="I36" s="90"/>
      <c r="J36" s="91"/>
    </row>
    <row r="37" spans="1:10" ht="282" customHeight="1" x14ac:dyDescent="0.4">
      <c r="A37" s="101"/>
      <c r="B37" s="31">
        <v>29</v>
      </c>
      <c r="C37" s="15" t="s">
        <v>94</v>
      </c>
      <c r="D37" s="59">
        <f ca="1">COUNTIF(B37:$D37,1)</f>
        <v>39</v>
      </c>
      <c r="E37" s="59">
        <f t="shared" ca="1" si="0"/>
        <v>2</v>
      </c>
      <c r="F37" s="59">
        <f t="shared" ca="1" si="1"/>
        <v>0</v>
      </c>
      <c r="G37" s="59">
        <f t="shared" ca="1" si="2"/>
        <v>1</v>
      </c>
      <c r="H37" s="67" t="s">
        <v>199</v>
      </c>
      <c r="I37" s="90"/>
      <c r="J37" s="91"/>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pageSetup paperSize="9" scale="5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workbookViewId="0">
      <selection activeCell="C7" sqref="C7"/>
    </sheetView>
  </sheetViews>
  <sheetFormatPr defaultColWidth="9" defaultRowHeight="16.5" x14ac:dyDescent="0.4"/>
  <cols>
    <col min="1" max="1" width="4.625" style="2" customWidth="1"/>
    <col min="2" max="2" width="5.75" style="3" customWidth="1"/>
    <col min="3" max="3" width="50.375" style="1" customWidth="1"/>
    <col min="4" max="5" width="9" style="4"/>
    <col min="6" max="6" width="38" style="4" customWidth="1"/>
    <col min="7" max="7" width="31.75" style="4" customWidth="1"/>
    <col min="8" max="16384" width="9" style="4"/>
  </cols>
  <sheetData>
    <row r="1" spans="1:7" ht="23.25" customHeight="1" x14ac:dyDescent="0.45">
      <c r="G1" s="7" t="s">
        <v>122</v>
      </c>
    </row>
    <row r="2" spans="1:7" ht="51.75" customHeight="1" x14ac:dyDescent="0.4">
      <c r="A2" s="39"/>
      <c r="B2" s="36"/>
      <c r="C2" s="40"/>
      <c r="D2" s="32"/>
      <c r="E2" s="32"/>
      <c r="F2" s="32"/>
      <c r="G2" s="32"/>
    </row>
    <row r="3" spans="1:7" ht="8.25" customHeight="1" x14ac:dyDescent="0.4">
      <c r="A3" s="39"/>
      <c r="B3" s="36"/>
      <c r="C3" s="40"/>
      <c r="D3" s="32"/>
      <c r="E3" s="32"/>
      <c r="F3" s="32"/>
      <c r="G3" s="32"/>
    </row>
    <row r="4" spans="1:7" ht="35.25" customHeight="1" x14ac:dyDescent="0.4">
      <c r="A4" s="104" t="s">
        <v>111</v>
      </c>
      <c r="B4" s="104"/>
      <c r="C4" s="12" t="s">
        <v>180</v>
      </c>
      <c r="D4" s="42"/>
      <c r="E4" s="42"/>
      <c r="F4" s="43" t="s">
        <v>123</v>
      </c>
      <c r="G4" s="44" t="s">
        <v>156</v>
      </c>
    </row>
    <row r="5" spans="1:7" ht="8.25" customHeight="1" x14ac:dyDescent="0.4">
      <c r="A5" s="45"/>
      <c r="B5" s="46"/>
      <c r="C5" s="47"/>
      <c r="D5" s="42"/>
      <c r="E5" s="42"/>
      <c r="F5" s="42"/>
      <c r="G5" s="42"/>
    </row>
    <row r="6" spans="1:7" s="3" customFormat="1" ht="24.95" customHeight="1" x14ac:dyDescent="0.4">
      <c r="A6" s="48"/>
      <c r="B6" s="41"/>
      <c r="C6" s="41" t="s">
        <v>2</v>
      </c>
      <c r="D6" s="41" t="s">
        <v>3</v>
      </c>
      <c r="E6" s="41" t="s">
        <v>4</v>
      </c>
      <c r="F6" s="41" t="s">
        <v>124</v>
      </c>
      <c r="G6" s="41" t="s">
        <v>125</v>
      </c>
    </row>
    <row r="7" spans="1:7" ht="54.95" customHeight="1" x14ac:dyDescent="0.4">
      <c r="A7" s="103" t="s">
        <v>6</v>
      </c>
      <c r="B7" s="41">
        <v>1</v>
      </c>
      <c r="C7" s="12" t="s">
        <v>7</v>
      </c>
      <c r="D7" s="50">
        <v>8</v>
      </c>
      <c r="E7" s="50"/>
      <c r="F7" s="54"/>
      <c r="G7" s="14"/>
    </row>
    <row r="8" spans="1:7" ht="54.95" customHeight="1" x14ac:dyDescent="0.4">
      <c r="A8" s="103"/>
      <c r="B8" s="41">
        <v>2</v>
      </c>
      <c r="C8" s="15" t="s">
        <v>8</v>
      </c>
      <c r="D8" s="50">
        <v>7</v>
      </c>
      <c r="E8" s="50">
        <v>1</v>
      </c>
      <c r="F8" s="53"/>
      <c r="G8" s="14"/>
    </row>
    <row r="9" spans="1:7" ht="61.5" customHeight="1" x14ac:dyDescent="0.4">
      <c r="A9" s="103"/>
      <c r="B9" s="41">
        <v>3</v>
      </c>
      <c r="C9" s="15" t="s">
        <v>9</v>
      </c>
      <c r="D9" s="50">
        <v>5</v>
      </c>
      <c r="E9" s="50">
        <v>3</v>
      </c>
      <c r="F9" s="53"/>
      <c r="G9" s="62" t="s">
        <v>158</v>
      </c>
    </row>
    <row r="10" spans="1:7" ht="54.95" customHeight="1" x14ac:dyDescent="0.4">
      <c r="A10" s="103"/>
      <c r="B10" s="41">
        <v>4</v>
      </c>
      <c r="C10" s="15" t="s">
        <v>10</v>
      </c>
      <c r="D10" s="50">
        <v>7</v>
      </c>
      <c r="E10" s="50">
        <v>1</v>
      </c>
      <c r="F10" s="54"/>
      <c r="G10" s="62" t="s">
        <v>159</v>
      </c>
    </row>
    <row r="11" spans="1:7" ht="54.95" customHeight="1" x14ac:dyDescent="0.4">
      <c r="A11" s="103"/>
      <c r="B11" s="41">
        <v>5</v>
      </c>
      <c r="C11" s="15" t="s">
        <v>11</v>
      </c>
      <c r="D11" s="50">
        <v>8</v>
      </c>
      <c r="E11" s="50"/>
      <c r="F11" s="54"/>
      <c r="G11" s="14"/>
    </row>
    <row r="12" spans="1:7" ht="54.95" customHeight="1" x14ac:dyDescent="0.4">
      <c r="A12" s="103" t="s">
        <v>12</v>
      </c>
      <c r="B12" s="41">
        <v>6</v>
      </c>
      <c r="C12" s="15" t="s">
        <v>13</v>
      </c>
      <c r="D12" s="50">
        <v>5</v>
      </c>
      <c r="E12" s="50">
        <v>1</v>
      </c>
      <c r="F12" s="54"/>
      <c r="G12" s="14"/>
    </row>
    <row r="13" spans="1:7" ht="54.95" customHeight="1" x14ac:dyDescent="0.4">
      <c r="A13" s="103"/>
      <c r="B13" s="41">
        <v>7</v>
      </c>
      <c r="C13" s="15" t="s">
        <v>14</v>
      </c>
      <c r="D13" s="50">
        <v>6</v>
      </c>
      <c r="E13" s="50"/>
      <c r="F13" s="54"/>
      <c r="G13" s="14"/>
    </row>
    <row r="14" spans="1:7" ht="54.95" customHeight="1" x14ac:dyDescent="0.4">
      <c r="A14" s="103"/>
      <c r="B14" s="41">
        <v>8</v>
      </c>
      <c r="C14" s="15" t="s">
        <v>15</v>
      </c>
      <c r="D14" s="50">
        <v>5</v>
      </c>
      <c r="E14" s="50">
        <v>1</v>
      </c>
      <c r="F14" s="54"/>
      <c r="G14" s="14"/>
    </row>
    <row r="15" spans="1:7" ht="54.95" customHeight="1" x14ac:dyDescent="0.4">
      <c r="A15" s="103"/>
      <c r="B15" s="41">
        <v>9</v>
      </c>
      <c r="C15" s="15" t="s">
        <v>16</v>
      </c>
      <c r="D15" s="50">
        <v>1</v>
      </c>
      <c r="E15" s="50">
        <v>5</v>
      </c>
      <c r="F15" s="54"/>
      <c r="G15" s="14"/>
    </row>
    <row r="16" spans="1:7" ht="54.95" customHeight="1" x14ac:dyDescent="0.4">
      <c r="A16" s="103"/>
      <c r="B16" s="41">
        <v>10</v>
      </c>
      <c r="C16" s="15" t="s">
        <v>17</v>
      </c>
      <c r="D16" s="50">
        <v>7</v>
      </c>
      <c r="E16" s="50"/>
      <c r="F16" s="63" t="s">
        <v>169</v>
      </c>
      <c r="G16" s="62" t="s">
        <v>168</v>
      </c>
    </row>
    <row r="17" spans="1:7" ht="54.95" customHeight="1" x14ac:dyDescent="0.4">
      <c r="A17" s="103" t="s">
        <v>18</v>
      </c>
      <c r="B17" s="41">
        <v>11</v>
      </c>
      <c r="C17" s="15" t="s">
        <v>19</v>
      </c>
      <c r="D17" s="50">
        <v>8</v>
      </c>
      <c r="E17" s="50"/>
      <c r="F17" s="54"/>
      <c r="G17" s="14"/>
    </row>
    <row r="18" spans="1:7" ht="54.95" customHeight="1" x14ac:dyDescent="0.4">
      <c r="A18" s="103"/>
      <c r="B18" s="41">
        <v>12</v>
      </c>
      <c r="C18" s="15" t="s">
        <v>20</v>
      </c>
      <c r="D18" s="50">
        <v>8</v>
      </c>
      <c r="E18" s="50"/>
      <c r="F18" s="54"/>
      <c r="G18" s="14"/>
    </row>
    <row r="19" spans="1:7" ht="62.25" customHeight="1" x14ac:dyDescent="0.4">
      <c r="A19" s="103"/>
      <c r="B19" s="41">
        <v>13</v>
      </c>
      <c r="C19" s="15" t="s">
        <v>21</v>
      </c>
      <c r="D19" s="50">
        <v>8</v>
      </c>
      <c r="E19" s="50"/>
      <c r="F19" s="54"/>
      <c r="G19" s="14"/>
    </row>
    <row r="20" spans="1:7" ht="54.95" customHeight="1" x14ac:dyDescent="0.4">
      <c r="A20" s="103"/>
      <c r="B20" s="41">
        <v>14</v>
      </c>
      <c r="C20" s="15" t="s">
        <v>22</v>
      </c>
      <c r="D20" s="50">
        <v>8</v>
      </c>
      <c r="E20" s="50"/>
      <c r="F20" s="54"/>
      <c r="G20" s="14"/>
    </row>
    <row r="21" spans="1:7" ht="60.75" customHeight="1" x14ac:dyDescent="0.4">
      <c r="A21" s="103"/>
      <c r="B21" s="41">
        <v>15</v>
      </c>
      <c r="C21" s="15" t="s">
        <v>23</v>
      </c>
      <c r="D21" s="50">
        <v>6</v>
      </c>
      <c r="E21" s="50"/>
      <c r="F21" s="54"/>
      <c r="G21" s="14"/>
    </row>
    <row r="22" spans="1:7" ht="90" customHeight="1" x14ac:dyDescent="0.4">
      <c r="A22" s="103"/>
      <c r="B22" s="41">
        <v>16</v>
      </c>
      <c r="C22" s="15" t="s">
        <v>24</v>
      </c>
      <c r="D22" s="50">
        <v>8</v>
      </c>
      <c r="E22" s="50"/>
      <c r="F22" s="54"/>
      <c r="G22" s="14"/>
    </row>
    <row r="23" spans="1:7" ht="54.95" customHeight="1" x14ac:dyDescent="0.4">
      <c r="A23" s="103"/>
      <c r="B23" s="41">
        <v>17</v>
      </c>
      <c r="C23" s="15" t="s">
        <v>25</v>
      </c>
      <c r="D23" s="50">
        <v>8</v>
      </c>
      <c r="E23" s="50"/>
      <c r="F23" s="62" t="s">
        <v>161</v>
      </c>
      <c r="G23" s="14"/>
    </row>
    <row r="24" spans="1:7" ht="54.95" customHeight="1" x14ac:dyDescent="0.4">
      <c r="A24" s="103"/>
      <c r="B24" s="41">
        <v>18</v>
      </c>
      <c r="C24" s="15" t="s">
        <v>26</v>
      </c>
      <c r="D24" s="50">
        <v>8</v>
      </c>
      <c r="E24" s="50"/>
      <c r="F24" s="62" t="s">
        <v>160</v>
      </c>
      <c r="G24" s="14"/>
    </row>
    <row r="25" spans="1:7" ht="54.95" customHeight="1" x14ac:dyDescent="0.4">
      <c r="A25" s="103"/>
      <c r="B25" s="41">
        <v>19</v>
      </c>
      <c r="C25" s="15" t="s">
        <v>27</v>
      </c>
      <c r="D25" s="50">
        <v>8</v>
      </c>
      <c r="E25" s="50"/>
      <c r="F25" s="54"/>
      <c r="G25" s="14"/>
    </row>
    <row r="26" spans="1:7" ht="54.95" customHeight="1" x14ac:dyDescent="0.4">
      <c r="A26" s="103"/>
      <c r="B26" s="41">
        <v>20</v>
      </c>
      <c r="C26" s="15" t="s">
        <v>28</v>
      </c>
      <c r="D26" s="50">
        <v>8</v>
      </c>
      <c r="E26" s="50"/>
      <c r="F26" s="62" t="s">
        <v>153</v>
      </c>
      <c r="G26" s="14"/>
    </row>
    <row r="27" spans="1:7" ht="54.95" customHeight="1" x14ac:dyDescent="0.4">
      <c r="A27" s="103"/>
      <c r="B27" s="41">
        <v>21</v>
      </c>
      <c r="C27" s="15" t="s">
        <v>29</v>
      </c>
      <c r="D27" s="50">
        <v>8</v>
      </c>
      <c r="E27" s="50"/>
      <c r="F27" s="62" t="s">
        <v>152</v>
      </c>
      <c r="G27" s="14"/>
    </row>
    <row r="28" spans="1:7" ht="54.95" customHeight="1" x14ac:dyDescent="0.4">
      <c r="A28" s="103"/>
      <c r="B28" s="41">
        <v>22</v>
      </c>
      <c r="C28" s="15" t="s">
        <v>30</v>
      </c>
      <c r="D28" s="50">
        <v>8</v>
      </c>
      <c r="E28" s="50"/>
      <c r="F28" s="54"/>
      <c r="G28" s="14"/>
    </row>
    <row r="29" spans="1:7" ht="54.95" customHeight="1" x14ac:dyDescent="0.4">
      <c r="A29" s="103"/>
      <c r="B29" s="41">
        <v>23</v>
      </c>
      <c r="C29" s="15" t="s">
        <v>31</v>
      </c>
      <c r="D29" s="50">
        <v>8</v>
      </c>
      <c r="E29" s="50"/>
      <c r="F29" s="54"/>
      <c r="G29" s="14"/>
    </row>
    <row r="30" spans="1:7" ht="54.95" customHeight="1" x14ac:dyDescent="0.4">
      <c r="A30" s="103" t="s">
        <v>32</v>
      </c>
      <c r="B30" s="41">
        <v>24</v>
      </c>
      <c r="C30" s="15" t="s">
        <v>33</v>
      </c>
      <c r="D30" s="50">
        <v>7</v>
      </c>
      <c r="E30" s="50">
        <v>1</v>
      </c>
      <c r="F30" s="54"/>
      <c r="G30" s="14"/>
    </row>
    <row r="31" spans="1:7" ht="54.95" customHeight="1" x14ac:dyDescent="0.4">
      <c r="A31" s="103"/>
      <c r="B31" s="41">
        <v>25</v>
      </c>
      <c r="C31" s="15" t="s">
        <v>34</v>
      </c>
      <c r="D31" s="50">
        <v>8</v>
      </c>
      <c r="E31" s="50"/>
      <c r="F31" s="62" t="s">
        <v>173</v>
      </c>
      <c r="G31" s="14"/>
    </row>
    <row r="32" spans="1:7" ht="80.25" customHeight="1" x14ac:dyDescent="0.4">
      <c r="A32" s="103"/>
      <c r="B32" s="41">
        <v>26</v>
      </c>
      <c r="C32" s="15" t="s">
        <v>35</v>
      </c>
      <c r="D32" s="50">
        <v>7</v>
      </c>
      <c r="E32" s="50"/>
      <c r="F32" s="54"/>
      <c r="G32" s="14"/>
    </row>
    <row r="33" spans="1:7" ht="54.95" customHeight="1" x14ac:dyDescent="0.4">
      <c r="A33" s="103"/>
      <c r="B33" s="41">
        <v>27</v>
      </c>
      <c r="C33" s="15" t="s">
        <v>36</v>
      </c>
      <c r="D33" s="50">
        <v>4</v>
      </c>
      <c r="E33" s="50">
        <v>1</v>
      </c>
      <c r="F33" s="62"/>
      <c r="G33" s="62" t="s">
        <v>157</v>
      </c>
    </row>
    <row r="34" spans="1:7" ht="30" customHeight="1" x14ac:dyDescent="0.4">
      <c r="A34" s="103"/>
      <c r="B34" s="105">
        <v>28</v>
      </c>
      <c r="C34" s="16" t="s">
        <v>37</v>
      </c>
      <c r="D34" s="51"/>
      <c r="E34" s="51"/>
      <c r="F34" s="55"/>
      <c r="G34" s="78"/>
    </row>
    <row r="35" spans="1:7" ht="54.95" customHeight="1" x14ac:dyDescent="0.4">
      <c r="A35" s="103"/>
      <c r="B35" s="106"/>
      <c r="C35" s="17" t="s">
        <v>38</v>
      </c>
      <c r="D35" s="52"/>
      <c r="E35" s="52"/>
      <c r="F35" s="56"/>
      <c r="G35" s="79"/>
    </row>
    <row r="36" spans="1:7" ht="54.95" customHeight="1" x14ac:dyDescent="0.4">
      <c r="A36" s="103"/>
      <c r="B36" s="41">
        <v>29</v>
      </c>
      <c r="C36" s="15" t="s">
        <v>39</v>
      </c>
      <c r="D36" s="50"/>
      <c r="E36" s="50"/>
      <c r="F36" s="54"/>
      <c r="G36" s="14"/>
    </row>
    <row r="37" spans="1:7" ht="54.95" customHeight="1" x14ac:dyDescent="0.4">
      <c r="A37" s="103"/>
      <c r="B37" s="41">
        <v>30</v>
      </c>
      <c r="C37" s="15" t="s">
        <v>40</v>
      </c>
      <c r="D37" s="50"/>
      <c r="E37" s="50"/>
      <c r="F37" s="54"/>
      <c r="G37" s="14"/>
    </row>
    <row r="38" spans="1:7" ht="30" customHeight="1" x14ac:dyDescent="0.4">
      <c r="A38" s="103"/>
      <c r="B38" s="105">
        <v>31</v>
      </c>
      <c r="C38" s="16" t="s">
        <v>41</v>
      </c>
      <c r="D38" s="51"/>
      <c r="E38" s="51"/>
      <c r="F38" s="57"/>
      <c r="G38" s="80"/>
    </row>
    <row r="39" spans="1:7" ht="54.95" customHeight="1" x14ac:dyDescent="0.4">
      <c r="A39" s="103"/>
      <c r="B39" s="106"/>
      <c r="C39" s="17" t="s">
        <v>42</v>
      </c>
      <c r="D39" s="52">
        <v>0</v>
      </c>
      <c r="E39" s="52">
        <v>4</v>
      </c>
      <c r="F39" s="65" t="s">
        <v>172</v>
      </c>
      <c r="G39" s="81"/>
    </row>
    <row r="40" spans="1:7" ht="54.95" customHeight="1" x14ac:dyDescent="0.4">
      <c r="A40" s="103"/>
      <c r="B40" s="41">
        <v>32</v>
      </c>
      <c r="C40" s="15" t="s">
        <v>43</v>
      </c>
      <c r="D40" s="50">
        <v>2</v>
      </c>
      <c r="E40" s="50">
        <v>5</v>
      </c>
      <c r="F40" s="54"/>
      <c r="G40" s="14"/>
    </row>
    <row r="41" spans="1:7" ht="54.95" customHeight="1" x14ac:dyDescent="0.4">
      <c r="A41" s="103"/>
      <c r="B41" s="41">
        <v>33</v>
      </c>
      <c r="C41" s="15" t="s">
        <v>44</v>
      </c>
      <c r="D41" s="50">
        <v>8</v>
      </c>
      <c r="E41" s="50"/>
      <c r="F41" s="54"/>
      <c r="G41" s="14"/>
    </row>
    <row r="42" spans="1:7" ht="54.95" customHeight="1" x14ac:dyDescent="0.4">
      <c r="A42" s="103"/>
      <c r="B42" s="41">
        <v>34</v>
      </c>
      <c r="C42" s="15" t="s">
        <v>45</v>
      </c>
      <c r="D42" s="50">
        <v>6</v>
      </c>
      <c r="E42" s="50">
        <v>1</v>
      </c>
      <c r="F42" s="54"/>
      <c r="G42" s="14"/>
    </row>
    <row r="43" spans="1:7" ht="54.95" customHeight="1" x14ac:dyDescent="0.4">
      <c r="A43" s="103" t="s">
        <v>46</v>
      </c>
      <c r="B43" s="41">
        <v>35</v>
      </c>
      <c r="C43" s="15" t="s">
        <v>47</v>
      </c>
      <c r="D43" s="50">
        <v>8</v>
      </c>
      <c r="E43" s="50"/>
      <c r="F43" s="54"/>
      <c r="G43" s="62" t="s">
        <v>163</v>
      </c>
    </row>
    <row r="44" spans="1:7" ht="60" customHeight="1" x14ac:dyDescent="0.4">
      <c r="A44" s="103"/>
      <c r="B44" s="41">
        <v>36</v>
      </c>
      <c r="C44" s="15" t="s">
        <v>48</v>
      </c>
      <c r="D44" s="50">
        <v>8</v>
      </c>
      <c r="E44" s="50"/>
      <c r="F44" s="54"/>
      <c r="G44" s="14"/>
    </row>
    <row r="45" spans="1:7" ht="54.95" customHeight="1" x14ac:dyDescent="0.4">
      <c r="A45" s="103"/>
      <c r="B45" s="41">
        <v>37</v>
      </c>
      <c r="C45" s="15" t="s">
        <v>49</v>
      </c>
      <c r="D45" s="50">
        <v>8</v>
      </c>
      <c r="E45" s="50"/>
      <c r="F45" s="54"/>
      <c r="G45" s="14"/>
    </row>
    <row r="46" spans="1:7" ht="54.95" customHeight="1" x14ac:dyDescent="0.4">
      <c r="A46" s="103"/>
      <c r="B46" s="41">
        <v>38</v>
      </c>
      <c r="C46" s="15" t="s">
        <v>50</v>
      </c>
      <c r="D46" s="50">
        <v>8</v>
      </c>
      <c r="E46" s="50"/>
      <c r="F46" s="54"/>
      <c r="G46" s="14"/>
    </row>
    <row r="47" spans="1:7" ht="72" customHeight="1" x14ac:dyDescent="0.4">
      <c r="A47" s="103"/>
      <c r="B47" s="41">
        <v>39</v>
      </c>
      <c r="C47" s="15" t="s">
        <v>51</v>
      </c>
      <c r="D47" s="50">
        <v>4</v>
      </c>
      <c r="E47" s="50">
        <v>3</v>
      </c>
      <c r="F47" s="61" t="s">
        <v>165</v>
      </c>
      <c r="G47" s="64" t="s">
        <v>164</v>
      </c>
    </row>
    <row r="48" spans="1:7" ht="54.95" customHeight="1" x14ac:dyDescent="0.4">
      <c r="A48" s="103"/>
      <c r="B48" s="41">
        <v>40</v>
      </c>
      <c r="C48" s="15" t="s">
        <v>52</v>
      </c>
      <c r="D48" s="50">
        <v>8</v>
      </c>
      <c r="E48" s="50"/>
      <c r="F48" s="54"/>
      <c r="G48" s="14"/>
    </row>
    <row r="49" spans="1:7" ht="54.95" customHeight="1" x14ac:dyDescent="0.4">
      <c r="A49" s="103"/>
      <c r="B49" s="41">
        <v>41</v>
      </c>
      <c r="C49" s="15" t="s">
        <v>53</v>
      </c>
      <c r="D49" s="50">
        <v>4</v>
      </c>
      <c r="E49" s="50">
        <v>3</v>
      </c>
      <c r="F49" s="63" t="s">
        <v>154</v>
      </c>
      <c r="G49" s="62" t="s">
        <v>171</v>
      </c>
    </row>
    <row r="50" spans="1:7" ht="54.95" customHeight="1" x14ac:dyDescent="0.4">
      <c r="A50" s="103"/>
      <c r="B50" s="41">
        <v>42</v>
      </c>
      <c r="C50" s="15" t="s">
        <v>54</v>
      </c>
      <c r="D50" s="50">
        <v>7</v>
      </c>
      <c r="E50" s="50"/>
      <c r="F50" s="54"/>
      <c r="G50" s="14"/>
    </row>
    <row r="51" spans="1:7" ht="54.95" customHeight="1" x14ac:dyDescent="0.4">
      <c r="A51" s="103"/>
      <c r="B51" s="41">
        <v>43</v>
      </c>
      <c r="C51" s="15" t="s">
        <v>55</v>
      </c>
      <c r="D51" s="50">
        <v>8</v>
      </c>
      <c r="E51" s="50"/>
      <c r="F51" s="54"/>
      <c r="G51" s="14"/>
    </row>
    <row r="52" spans="1:7" ht="54.95" customHeight="1" x14ac:dyDescent="0.4">
      <c r="A52" s="103"/>
      <c r="B52" s="41">
        <v>44</v>
      </c>
      <c r="C52" s="15" t="s">
        <v>56</v>
      </c>
      <c r="D52" s="50">
        <v>0</v>
      </c>
      <c r="E52" s="50">
        <v>6</v>
      </c>
      <c r="F52" s="54"/>
      <c r="G52" s="14"/>
    </row>
    <row r="53" spans="1:7" ht="70.5" customHeight="1" x14ac:dyDescent="0.4">
      <c r="A53" s="103" t="s">
        <v>57</v>
      </c>
      <c r="B53" s="41">
        <v>45</v>
      </c>
      <c r="C53" s="15" t="s">
        <v>58</v>
      </c>
      <c r="D53" s="50">
        <v>6</v>
      </c>
      <c r="E53" s="50"/>
      <c r="F53" s="54"/>
      <c r="G53" s="61" t="s">
        <v>155</v>
      </c>
    </row>
    <row r="54" spans="1:7" ht="54.95" customHeight="1" x14ac:dyDescent="0.4">
      <c r="A54" s="103"/>
      <c r="B54" s="41">
        <v>46</v>
      </c>
      <c r="C54" s="15" t="s">
        <v>59</v>
      </c>
      <c r="D54" s="50">
        <v>6</v>
      </c>
      <c r="E54" s="50"/>
      <c r="F54" s="54"/>
      <c r="G54" s="14"/>
    </row>
    <row r="55" spans="1:7" ht="54.95" customHeight="1" x14ac:dyDescent="0.4">
      <c r="A55" s="103"/>
      <c r="B55" s="41">
        <v>47</v>
      </c>
      <c r="C55" s="15" t="s">
        <v>60</v>
      </c>
      <c r="D55" s="50">
        <v>8</v>
      </c>
      <c r="E55" s="50"/>
      <c r="F55" s="63" t="s">
        <v>167</v>
      </c>
      <c r="G55" s="14"/>
    </row>
    <row r="56" spans="1:7" ht="54.95" customHeight="1" x14ac:dyDescent="0.4">
      <c r="A56" s="103"/>
      <c r="B56" s="41">
        <v>48</v>
      </c>
      <c r="C56" s="15" t="s">
        <v>61</v>
      </c>
      <c r="D56" s="50">
        <v>7</v>
      </c>
      <c r="E56" s="50">
        <v>1</v>
      </c>
      <c r="F56" s="54"/>
      <c r="G56" s="14"/>
    </row>
    <row r="57" spans="1:7" ht="54.95" customHeight="1" x14ac:dyDescent="0.4">
      <c r="A57" s="103"/>
      <c r="B57" s="41">
        <v>49</v>
      </c>
      <c r="C57" s="15" t="s">
        <v>62</v>
      </c>
      <c r="D57" s="50">
        <v>6</v>
      </c>
      <c r="E57" s="50"/>
      <c r="F57" s="54"/>
      <c r="G57" s="14"/>
    </row>
    <row r="58" spans="1:7" ht="54.95" customHeight="1" x14ac:dyDescent="0.4">
      <c r="A58" s="103"/>
      <c r="B58" s="41">
        <v>50</v>
      </c>
      <c r="C58" s="15" t="s">
        <v>63</v>
      </c>
      <c r="D58" s="50">
        <v>7</v>
      </c>
      <c r="E58" s="50"/>
      <c r="F58" s="54"/>
      <c r="G58" s="63" t="s">
        <v>166</v>
      </c>
    </row>
    <row r="59" spans="1:7" ht="54.95" customHeight="1" x14ac:dyDescent="0.4">
      <c r="A59" s="103"/>
      <c r="B59" s="41">
        <v>51</v>
      </c>
      <c r="C59" s="15" t="s">
        <v>64</v>
      </c>
      <c r="D59" s="50">
        <v>6</v>
      </c>
      <c r="E59" s="50"/>
      <c r="F59" s="54"/>
      <c r="G59" s="14"/>
    </row>
    <row r="60" spans="1:7" ht="54.95" customHeight="1" x14ac:dyDescent="0.4">
      <c r="A60" s="103"/>
      <c r="B60" s="41">
        <v>52</v>
      </c>
      <c r="C60" s="15" t="s">
        <v>65</v>
      </c>
      <c r="D60" s="50">
        <v>8</v>
      </c>
      <c r="E60" s="50"/>
      <c r="F60" s="54"/>
      <c r="G60" s="14"/>
    </row>
    <row r="61" spans="1:7" ht="71.25" customHeight="1" x14ac:dyDescent="0.4">
      <c r="A61" s="103"/>
      <c r="B61" s="41">
        <v>53</v>
      </c>
      <c r="C61" s="15" t="s">
        <v>66</v>
      </c>
      <c r="D61" s="50">
        <v>5</v>
      </c>
      <c r="E61" s="50">
        <v>2</v>
      </c>
      <c r="F61" s="62" t="s">
        <v>170</v>
      </c>
      <c r="G61" s="63" t="s">
        <v>162</v>
      </c>
    </row>
  </sheetData>
  <mergeCells count="11">
    <mergeCell ref="G34:G35"/>
    <mergeCell ref="B38:B39"/>
    <mergeCell ref="G38:G39"/>
    <mergeCell ref="B34:B35"/>
    <mergeCell ref="A43:A52"/>
    <mergeCell ref="A53:A61"/>
    <mergeCell ref="A4:B4"/>
    <mergeCell ref="A7:A11"/>
    <mergeCell ref="A12:A16"/>
    <mergeCell ref="A17:A29"/>
    <mergeCell ref="A30:A42"/>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D8C2F-7E95-470F-9EBC-7EE299CAAB3C}">
  <ds:schemaRefs>
    <ds:schemaRef ds:uri="http://schemas.microsoft.com/sharepoint/v3/contenttype/forms"/>
  </ds:schemaRefs>
</ds:datastoreItem>
</file>

<file path=customXml/itemProps2.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（別紙１）従業者向け評価実施シート</vt:lpstr>
      <vt:lpstr>（別紙３）自己評価総括表（公表） </vt:lpstr>
      <vt:lpstr>（別紙４）保護者評価集計シート（公表）</vt:lpstr>
      <vt:lpstr>（別紙５）事業者用自己評価シート（公表）</vt:lpstr>
      <vt:lpstr>'（別紙１）従業者向け評価実施シート'!Print_Area</vt:lpstr>
      <vt:lpstr>'（別紙３）自己評価総括表（公表） '!Print_Area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2026-03-26T01:01:16Z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